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7.12.5\Nabavka\Nabavka_2019\OPEX 2023\Medicinski otpad\TENDER\"/>
    </mc:Choice>
  </mc:AlternateContent>
  <xr:revisionPtr revIDLastSave="0" documentId="13_ncr:1_{F4565D26-1712-4830-8D7F-23B5DD38B360}" xr6:coauthVersionLast="47" xr6:coauthVersionMax="47" xr10:uidLastSave="{00000000-0000-0000-0000-000000000000}"/>
  <bookViews>
    <workbookView xWindow="-28920" yWindow="-120" windowWidth="29040" windowHeight="15840" xr2:uid="{E010C6E5-12A4-48F1-8666-9B74C6FD21A7}"/>
  </bookViews>
  <sheets>
    <sheet name="Uvod" sheetId="4" r:id="rId1"/>
    <sheet name="Uputstvo" sheetId="5" r:id="rId2"/>
    <sheet name="Količine i lokacije" sheetId="3" r:id="rId3"/>
    <sheet name="Upit" sheetId="1" r:id="rId4"/>
    <sheet name="Referentna lista" sheetId="6" r:id="rId5"/>
  </sheets>
  <definedNames>
    <definedName name="_xlnm._FilterDatabase" localSheetId="2" hidden="1">'Količine i lokacije'!$A$9:$L$87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13" i="3"/>
  <c r="K14" i="3"/>
  <c r="K12" i="3"/>
  <c r="I87" i="3" l="1"/>
  <c r="K87" i="3" s="1"/>
</calcChain>
</file>

<file path=xl/sharedStrings.xml><?xml version="1.0" encoding="utf-8"?>
<sst xmlns="http://schemas.openxmlformats.org/spreadsheetml/2006/main" count="470" uniqueCount="255">
  <si>
    <t>Ustanova</t>
  </si>
  <si>
    <t>OBMG</t>
  </si>
  <si>
    <t>Medilab PK</t>
  </si>
  <si>
    <t>Cara Dušana</t>
  </si>
  <si>
    <t>Medilab N</t>
  </si>
  <si>
    <t>Kalenić</t>
  </si>
  <si>
    <t>Jedro</t>
  </si>
  <si>
    <t>Medilab BG 16</t>
  </si>
  <si>
    <t>Medilab BG 17</t>
  </si>
  <si>
    <t>Konzilijum Zavod</t>
  </si>
  <si>
    <t>Jevremova</t>
  </si>
  <si>
    <t>NH</t>
  </si>
  <si>
    <t>Bulevar</t>
  </si>
  <si>
    <t>Dorćol</t>
  </si>
  <si>
    <t>Balzakova</t>
  </si>
  <si>
    <t>Medilab NS MK</t>
  </si>
  <si>
    <t>Miloš Klinika</t>
  </si>
  <si>
    <t>ZZZZ MG Centar</t>
  </si>
  <si>
    <t>Medilab Z</t>
  </si>
  <si>
    <t>Medilab KO 18</t>
  </si>
  <si>
    <t>Medilab TS 13</t>
  </si>
  <si>
    <t>Konzilijum KŠ</t>
  </si>
  <si>
    <t>Medilab SB</t>
  </si>
  <si>
    <t>Medilab ZP 2</t>
  </si>
  <si>
    <t>Konzilijum NBG</t>
  </si>
  <si>
    <t>Medilab SV 1</t>
  </si>
  <si>
    <t>Medilab KV 14</t>
  </si>
  <si>
    <t>Medila TO 4</t>
  </si>
  <si>
    <t>Medilab BG 6</t>
  </si>
  <si>
    <t>Medilab KOV 7</t>
  </si>
  <si>
    <t>Medilab BG 5</t>
  </si>
  <si>
    <t>Konzilijum NB</t>
  </si>
  <si>
    <t>Medilab SR 21</t>
  </si>
  <si>
    <t>Konzilijum TR</t>
  </si>
  <si>
    <t>Konzilijum VP</t>
  </si>
  <si>
    <t>Konzilijum OB</t>
  </si>
  <si>
    <t>Medilab NP 3</t>
  </si>
  <si>
    <t>Konzilijum V</t>
  </si>
  <si>
    <t>Medilab C</t>
  </si>
  <si>
    <t>Konzilijum B</t>
  </si>
  <si>
    <t>Konzilijum R</t>
  </si>
  <si>
    <t>Medilab BG 15</t>
  </si>
  <si>
    <t>DC Slavija</t>
  </si>
  <si>
    <t>Konzilijum VRŠ</t>
  </si>
  <si>
    <t>Medilab T</t>
  </si>
  <si>
    <t>Medilab JA</t>
  </si>
  <si>
    <t>Medilab L</t>
  </si>
  <si>
    <t>Medilab NI 12</t>
  </si>
  <si>
    <t>Medilab PI 8</t>
  </si>
  <si>
    <t>Pol Smederevo</t>
  </si>
  <si>
    <t>Medilab S</t>
  </si>
  <si>
    <t>Medilab P</t>
  </si>
  <si>
    <t>Medilab BG 10</t>
  </si>
  <si>
    <t>Pol Zemun</t>
  </si>
  <si>
    <t>Pol.Franjo Petreš</t>
  </si>
  <si>
    <t>Konzilijum VG</t>
  </si>
  <si>
    <t>Medilab Bulevar</t>
  </si>
  <si>
    <t>Medilab VS 22</t>
  </si>
  <si>
    <t>Medilab ĆU 24</t>
  </si>
  <si>
    <t>Medilab SČ</t>
  </si>
  <si>
    <t>Konzilijum BČ</t>
  </si>
  <si>
    <t>Konzilijum D</t>
  </si>
  <si>
    <t>Medilab SUR</t>
  </si>
  <si>
    <t>Konzilijum S</t>
  </si>
  <si>
    <t>Medilab BO</t>
  </si>
  <si>
    <t>Grand Total</t>
  </si>
  <si>
    <t>Tip ustanove</t>
  </si>
  <si>
    <t>Veličina ustanove</t>
  </si>
  <si>
    <t>Adresa</t>
  </si>
  <si>
    <t>Grad</t>
  </si>
  <si>
    <t>Patoanatomski (18 01 02)</t>
  </si>
  <si>
    <t>Patoanatomski (18 01 02) delovi tela I organi uključujući I kese sa krvlju I krvne produkte</t>
  </si>
  <si>
    <t>Hemijski (18 01 06*, 18 01 07 I 18 01 08*)</t>
  </si>
  <si>
    <t>VRSTA OTPADA (okvirne količine na godišnjem nivou)</t>
  </si>
  <si>
    <t>Farmaceutski (18 01 09)</t>
  </si>
  <si>
    <t xml:space="preserve">IMO (18 01 01, 18 01 03*, 18 01 04) </t>
  </si>
  <si>
    <t>Total KG</t>
  </si>
  <si>
    <t>Laboratorija</t>
  </si>
  <si>
    <t>Dom zdravlja</t>
  </si>
  <si>
    <t>Pariske komune</t>
  </si>
  <si>
    <t>Specijalna bolnica</t>
  </si>
  <si>
    <t>Banovo brdo</t>
  </si>
  <si>
    <t>Dijagnostički centar</t>
  </si>
  <si>
    <t>Poliklinika</t>
  </si>
  <si>
    <t>Bolnica</t>
  </si>
  <si>
    <t>Velika ustanova</t>
  </si>
  <si>
    <t>Mala ustanova</t>
  </si>
  <si>
    <t>Rb</t>
  </si>
  <si>
    <t>Milutina Milankovića 3</t>
  </si>
  <si>
    <t>Beograd</t>
  </si>
  <si>
    <t>Pariske komune 26</t>
  </si>
  <si>
    <t>Cara Dušana 26</t>
  </si>
  <si>
    <t>Novi sad</t>
  </si>
  <si>
    <t>Bulevar Nemanjića br. 63 lok.3 i 67 lok.1 i 2</t>
  </si>
  <si>
    <t>Niš</t>
  </si>
  <si>
    <t>Makenzijeva 57</t>
  </si>
  <si>
    <t>Jurija Gagarina 14</t>
  </si>
  <si>
    <t>Ustanička 16</t>
  </si>
  <si>
    <t>Uroša Martinovića 7</t>
  </si>
  <si>
    <t>Svetog Save 28a</t>
  </si>
  <si>
    <t>Gospodar Jovanova 51</t>
  </si>
  <si>
    <t>Narodnih heroja 38</t>
  </si>
  <si>
    <t>Bulevar Kralja Aleksandra 294</t>
  </si>
  <si>
    <t>Cara Dušana 58</t>
  </si>
  <si>
    <t>Balzakova 44</t>
  </si>
  <si>
    <t>Bulevar Evrope 22</t>
  </si>
  <si>
    <t>Radoslava Grujića 25</t>
  </si>
  <si>
    <t>Visoka 16</t>
  </si>
  <si>
    <t>Vuka Karadžića 19</t>
  </si>
  <si>
    <t>Vuka Karadžića 21</t>
  </si>
  <si>
    <t>Subotica</t>
  </si>
  <si>
    <t>Ljube Nešića bb, TPC Kraljevića lok. 5 i 6</t>
  </si>
  <si>
    <t>Zaječar</t>
  </si>
  <si>
    <t>Trg Oslobođenja 4</t>
  </si>
  <si>
    <t>Kovin</t>
  </si>
  <si>
    <t>Živadina Apostolovića br. 29</t>
  </si>
  <si>
    <t>Trstenik</t>
  </si>
  <si>
    <t>Majke Jugovića 43</t>
  </si>
  <si>
    <t>Kruševac</t>
  </si>
  <si>
    <t>Mitropolita Mihajla 25</t>
  </si>
  <si>
    <t>Sokobanja</t>
  </si>
  <si>
    <t>Dušana Mađarčića-Korčagina br. 7</t>
  </si>
  <si>
    <t>Gandijeva 106</t>
  </si>
  <si>
    <t>Kralja Petra I bb</t>
  </si>
  <si>
    <t>Svilajnac</t>
  </si>
  <si>
    <t>Jug Bogdanova 101</t>
  </si>
  <si>
    <t>Kraljevo</t>
  </si>
  <si>
    <t>Dušana Radovića 1</t>
  </si>
  <si>
    <t>Topola</t>
  </si>
  <si>
    <t>Samjuela Beketa br. 5</t>
  </si>
  <si>
    <t>JNA 50</t>
  </si>
  <si>
    <t>Kovačica</t>
  </si>
  <si>
    <t>Oplenačka 19d</t>
  </si>
  <si>
    <t>Gramšijeva 1a</t>
  </si>
  <si>
    <t>Petra Drapšina 53</t>
  </si>
  <si>
    <t>Srbobran</t>
  </si>
  <si>
    <t>Vojvode Stepe 359</t>
  </si>
  <si>
    <t>Kralja Petra Prvog br. 12</t>
  </si>
  <si>
    <t>Velika Plana</t>
  </si>
  <si>
    <t>Belopoljska 13</t>
  </si>
  <si>
    <t>Obrenovac</t>
  </si>
  <si>
    <t>Njegoševa 13</t>
  </si>
  <si>
    <t>Nova Pazova</t>
  </si>
  <si>
    <t>Pop Lukina 37/1</t>
  </si>
  <si>
    <t>Valjevo</t>
  </si>
  <si>
    <t>Sinđelićev trg 31</t>
  </si>
  <si>
    <t>Požeška 80</t>
  </si>
  <si>
    <t>Pilota Mihaila Petrovića br. 5</t>
  </si>
  <si>
    <t>Vidikovački venac 80</t>
  </si>
  <si>
    <t>Kneginje Zorke 25</t>
  </si>
  <si>
    <t>Trg Svetog Teodora br. 8</t>
  </si>
  <si>
    <t>Vršac</t>
  </si>
  <si>
    <t>Trgovačka 15</t>
  </si>
  <si>
    <t>Maskima Gorkog 1</t>
  </si>
  <si>
    <t>Jagodina</t>
  </si>
  <si>
    <t>Prvomajska 2/1</t>
  </si>
  <si>
    <t>Leskovac</t>
  </si>
  <si>
    <t>Vojvode Mišića br. 3/1</t>
  </si>
  <si>
    <t>Save Kovačevića 2</t>
  </si>
  <si>
    <t>Pirot</t>
  </si>
  <si>
    <t>Mome Ardelića 3</t>
  </si>
  <si>
    <t>Smederevo</t>
  </si>
  <si>
    <t>Timočke divizije 11</t>
  </si>
  <si>
    <t>Medilab PA</t>
  </si>
  <si>
    <t>Carice Jelene 14</t>
  </si>
  <si>
    <t>Knez Danilova 7</t>
  </si>
  <si>
    <t>Borska 11j</t>
  </si>
  <si>
    <t>Rade Končara 36</t>
  </si>
  <si>
    <t>Višegradska 25</t>
  </si>
  <si>
    <t>Bulevar Kralja Aleksandra 516</t>
  </si>
  <si>
    <t>Save Koovačevića 96</t>
  </si>
  <si>
    <t>Vrbas</t>
  </si>
  <si>
    <t>Medilab TE 23</t>
  </si>
  <si>
    <t>Novosadska 348a</t>
  </si>
  <si>
    <t>Temerin</t>
  </si>
  <si>
    <t>Kneza Miloša 22</t>
  </si>
  <si>
    <t>Ćuprija</t>
  </si>
  <si>
    <t>Vojvođanska 85</t>
  </si>
  <si>
    <t xml:space="preserve">Bratstva I Jedinstva 70 </t>
  </si>
  <si>
    <t>Cara Uroša 24</t>
  </si>
  <si>
    <t>Jugoslovenska 7</t>
  </si>
  <si>
    <t>Surdulica</t>
  </si>
  <si>
    <t>Knez Mihaila 54</t>
  </si>
  <si>
    <t>Moše Pijade 62/3</t>
  </si>
  <si>
    <t>Bor</t>
  </si>
  <si>
    <t>dr Melgarda br. 2</t>
  </si>
  <si>
    <t>Kuršumlija</t>
  </si>
  <si>
    <t>Medilab KS 9</t>
  </si>
  <si>
    <t>DZ Voždovac</t>
  </si>
  <si>
    <t>Bulevar oslobođenja 321</t>
  </si>
  <si>
    <t>DZ Niš</t>
  </si>
  <si>
    <t>Nikole Pašića 28</t>
  </si>
  <si>
    <t>Medilab V</t>
  </si>
  <si>
    <t>Beogradska 57</t>
  </si>
  <si>
    <t>Vizantijski bulevar br. 82B</t>
  </si>
  <si>
    <t>Medilab DE 20</t>
  </si>
  <si>
    <t>Savez boraca 142</t>
  </si>
  <si>
    <t>Despotovac</t>
  </si>
  <si>
    <t>Medilab VR</t>
  </si>
  <si>
    <t>Bore Stankovića 51</t>
  </si>
  <si>
    <t>Vranje</t>
  </si>
  <si>
    <t>Medilab PN</t>
  </si>
  <si>
    <t>Kralja Petra 1</t>
  </si>
  <si>
    <t>Paraćin</t>
  </si>
  <si>
    <t>Medilab VP 19</t>
  </si>
  <si>
    <t>Postoje logističke mogućnosti (DA/NE)</t>
  </si>
  <si>
    <t>Vrsta otpada</t>
  </si>
  <si>
    <t>Lekovi sa siteklim rokom (18 01 09)</t>
  </si>
  <si>
    <t>Vakcine (18 01 03*)</t>
  </si>
  <si>
    <t>Citostatika (18 01 08*)</t>
  </si>
  <si>
    <t>Hemikalije (18 01 06* I 18 01 07)</t>
  </si>
  <si>
    <t>Nepoznate hemikalije (18 01 06* I 18 01 07)</t>
  </si>
  <si>
    <t>Broj obilazaka na mesečnom nivou</t>
  </si>
  <si>
    <t>Cena po KG za veće ustanove</t>
  </si>
  <si>
    <t>-</t>
  </si>
  <si>
    <t>Cenovnik ambalaže za odlaganje otpada</t>
  </si>
  <si>
    <t>Naziv artikla</t>
  </si>
  <si>
    <t>JC</t>
  </si>
  <si>
    <t>Kontejner za transport 240l</t>
  </si>
  <si>
    <t>Kontejner za transport 120l</t>
  </si>
  <si>
    <t>Kontejner za transport  240l sa bravicom</t>
  </si>
  <si>
    <t>Kontejner za transport  120l sa bravicom</t>
  </si>
  <si>
    <t>Kanta za smeće 17 sa pedalom</t>
  </si>
  <si>
    <t>Kutija za oštre predmete 20l</t>
  </si>
  <si>
    <t>Kutija za oštre predmete 5l</t>
  </si>
  <si>
    <t>Kutija za oštre predmete 3l</t>
  </si>
  <si>
    <t>Kutija za oštre predmete 2l</t>
  </si>
  <si>
    <t>Kutija za oštre predmete 1l</t>
  </si>
  <si>
    <t>Kese za infektivni otpad (žuta boja) 250 x 400 x 0,04</t>
  </si>
  <si>
    <t>Kese za infektivni otpad (žuta boja) 400 x 500 x 0,04</t>
  </si>
  <si>
    <t>Kese za infektivni otpad (žuta boja) 550 x 700 x 0,04</t>
  </si>
  <si>
    <t>Kese za infektivni otpad (žuta boja) 500 x 600 x 0,04</t>
  </si>
  <si>
    <t>Kese za infektivni otpad (žuta boja) 550 x 620 x 0,04</t>
  </si>
  <si>
    <t>Da li je potrebna najava za kretanje otpada na portalu Agencije za zaštitut životne sredine? (DA/NE)</t>
  </si>
  <si>
    <t>Privatni zdravstveni sistem MediGroup nastao je 2013. godine akvizicijom najuglednijih i najstarijih privatnih zdravstvenih ustanova u zemlji, a sada je najveći i jedini privatni sveobuhvatni zdravstveni sistem u Srbiji i regionu. U okviru MediGroup sistema posluje jedanaest domova zdravlja, opšta bolnica, tri specijalne bolnice i 58 lab punktova na teritoriji cele Srbije.</t>
  </si>
  <si>
    <t>MediGroup je jedina privatna medicinska kompanija koja funkcioniše kao korporacija, sa profesionalnim menadžmentom, uspostavljenom korporativnom kulturom i uz principe i kriterijume poslovanja koji su doneti iz najboljih inostranih praksi. MediGroup kontinuirano ulaže u razvoj sistema, u opremu, prostor i edukaciju zaposlenih, čime je kreiran vrhunski nivo usluge za pacijente.</t>
  </si>
  <si>
    <t>Vašu ponudu dostavljate na mail adresu srdjan.dimovski@medigroup.rs, u navedenom roku. U slučaju dodatnih pitanja I konsultacija po pitanju tendera budite slobodni da nas kontaktirate na telefon 0648274153.</t>
  </si>
  <si>
    <t>KRATKE INSTRUKCIJE ZA POPUNJAVANJE UPITA</t>
  </si>
  <si>
    <r>
      <t xml:space="preserve">1. U Sheet - u </t>
    </r>
    <r>
      <rPr>
        <b/>
        <i/>
        <u/>
        <sz val="11"/>
        <color theme="1"/>
        <rFont val="Calibri"/>
        <family val="2"/>
        <scheme val="minor"/>
      </rPr>
      <t>"UPIT"</t>
    </r>
    <r>
      <rPr>
        <sz val="11"/>
        <color theme="1"/>
        <rFont val="Calibri"/>
        <family val="2"/>
        <scheme val="minor"/>
      </rPr>
      <t xml:space="preserve"> navedite traženo po zahtevanim parametrima.</t>
    </r>
  </si>
  <si>
    <t>2. Potrebno da je popunite sva žuta polja u navedenom sheet - u, pojedini nedostaci nisu eliminatornog karaktera.</t>
  </si>
  <si>
    <t>Referentna lista poslovnih partnera</t>
  </si>
  <si>
    <t>Naziv firme</t>
  </si>
  <si>
    <r>
      <t xml:space="preserve">3. U Sheet - u </t>
    </r>
    <r>
      <rPr>
        <b/>
        <i/>
        <u/>
        <sz val="11"/>
        <color theme="1"/>
        <rFont val="Calibri"/>
        <family val="2"/>
        <scheme val="minor"/>
      </rPr>
      <t>"KOLIČINE I LOKACIJE"</t>
    </r>
    <r>
      <rPr>
        <sz val="11"/>
        <color theme="1"/>
        <rFont val="Calibri"/>
        <family val="2"/>
        <charset val="238"/>
        <scheme val="minor"/>
      </rPr>
      <t xml:space="preserve"> nalaze se okvirne količine proizvedenog otpada za sve ustanove.</t>
    </r>
  </si>
  <si>
    <t>Valuta plaćanja (navesti broj dana)</t>
  </si>
  <si>
    <r>
      <t xml:space="preserve">4. U Sheet - u </t>
    </r>
    <r>
      <rPr>
        <b/>
        <i/>
        <u/>
        <sz val="11"/>
        <color theme="1"/>
        <rFont val="Calibri"/>
        <family val="2"/>
        <scheme val="minor"/>
      </rPr>
      <t>"KOLIČINE I LOKACIJE"</t>
    </r>
    <r>
      <rPr>
        <sz val="11"/>
        <color theme="1"/>
        <rFont val="Calibri"/>
        <family val="2"/>
        <charset val="238"/>
        <scheme val="minor"/>
      </rPr>
      <t xml:space="preserve"> u koloni </t>
    </r>
    <r>
      <rPr>
        <b/>
        <i/>
        <u/>
        <sz val="11"/>
        <color theme="1"/>
        <rFont val="Calibri"/>
        <family val="2"/>
        <scheme val="minor"/>
      </rPr>
      <t>Postoje logističke mogućnosti</t>
    </r>
    <r>
      <rPr>
        <sz val="11"/>
        <color theme="1"/>
        <rFont val="Calibri"/>
        <family val="2"/>
        <charset val="238"/>
        <scheme val="minor"/>
      </rPr>
      <t xml:space="preserve">, popunjavate svoju pokrivenost za datu lokaciju, odgovorima sa </t>
    </r>
    <r>
      <rPr>
        <b/>
        <i/>
        <u/>
        <sz val="11"/>
        <color theme="1"/>
        <rFont val="Calibri"/>
        <family val="2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 ili </t>
    </r>
    <r>
      <rPr>
        <b/>
        <i/>
        <u/>
        <sz val="11"/>
        <color theme="1"/>
        <rFont val="Calibri"/>
        <family val="2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</si>
  <si>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 xml:space="preserve">7. U Sheet - u </t>
    </r>
    <r>
      <rPr>
        <b/>
        <i/>
        <u/>
        <sz val="11"/>
        <color theme="1"/>
        <rFont val="Calibri"/>
        <family val="2"/>
        <scheme val="minor"/>
      </rPr>
      <t>"REFERENTNA LISTA"</t>
    </r>
    <r>
      <rPr>
        <sz val="11"/>
        <color theme="1"/>
        <rFont val="Calibri"/>
        <family val="2"/>
        <charset val="238"/>
        <scheme val="minor"/>
      </rPr>
      <t xml:space="preserve"> potrebno je da navedete firme sa kojima sarađuje u istoj oblasti.</t>
    </r>
  </si>
  <si>
    <t>9. Ponudu dostavljate putem elektronske pošte (e-mail) na adresu srdjan.dimovski@medigroup.rs</t>
  </si>
  <si>
    <t>10. Operater je u obavezi da dostavi scan Integralnu dozvolu za sakupljenje I transport opasnog otpada.</t>
  </si>
  <si>
    <t>Ovom prilikom Vas pozivamo da učestvujete na tenderu za preuzimanje I tretman medicinskog otpada, prema specifikaciji koja se nalazi u Sheet-u Upit. Rok za dostavljanje Vaše ponude je 16.06.2023.godine, do kraja dana.</t>
  </si>
  <si>
    <r>
      <t xml:space="preserve">5. Ukoliko niste u mogućnosti da pokrijete sve lokacije, obeležite lokacije koje možete da obuhvatite u skladu sa svojim logističkim mogućnostima. </t>
    </r>
    <r>
      <rPr>
        <b/>
        <u/>
        <sz val="11"/>
        <color theme="1"/>
        <rFont val="Calibri"/>
        <family val="2"/>
        <scheme val="minor"/>
      </rPr>
      <t>Nije eliminatornog karaktera ukoliko ne možete da obuhvatite sve lokacije I svoju ponudu možete da dostavite i tako što ćete parcijalno navesti šta možete da pokrijete od lokacija.</t>
    </r>
  </si>
  <si>
    <t>8. Rok za dostavljanje ponude je 16.06.2023.godine, do kraja dana.</t>
  </si>
  <si>
    <t>6. Cene je potrebno iskazati u RSD valuti, bez PDV - a.</t>
  </si>
  <si>
    <t>OKVIRNE KILAŽE PO VRSTI OTPADA I POKRIVENOST NA TERITORIJI SRBIJE</t>
  </si>
  <si>
    <t>Infektivno medicinski otpad (IMO) (18 01 01, 18 01 02, 18 01 03*, 18 01 04) otpadi čije sakupljanje I odlaganje podleže posebnim zahtevima zbog sprečavanja infekcije</t>
  </si>
  <si>
    <t>Cena IMO u rasponu 0 - 10 KG za manje ustanove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</si>
</sst>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RSD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5" xfId="1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0" fontId="0" fillId="5" borderId="31" xfId="0" applyFill="1" applyBorder="1"/>
    <xf numFmtId="0" fontId="0" fillId="5" borderId="28" xfId="0" applyFill="1" applyBorder="1"/>
    <xf numFmtId="0" fontId="0" fillId="5" borderId="29" xfId="0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40" xfId="0" applyFont="1" applyBorder="1" applyAlignment="1">
      <alignment horizontal="left" vertical="center" wrapText="1"/>
    </xf>
    <xf numFmtId="164" fontId="9" fillId="5" borderId="41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left" vertical="center" wrapText="1"/>
    </xf>
    <xf numFmtId="164" fontId="9" fillId="5" borderId="43" xfId="0" applyNumberFormat="1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164" fontId="9" fillId="5" borderId="45" xfId="0" applyNumberFormat="1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4" fontId="9" fillId="5" borderId="47" xfId="0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164" fontId="9" fillId="5" borderId="48" xfId="0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164" fontId="9" fillId="5" borderId="49" xfId="0" applyNumberFormat="1" applyFont="1" applyFill="1" applyBorder="1" applyAlignment="1">
      <alignment horizontal="center" vertical="center"/>
    </xf>
    <xf numFmtId="0" fontId="12" fillId="0" borderId="50" xfId="0" applyFont="1" applyBorder="1" applyAlignment="1">
      <alignment horizontal="left" vertical="center" wrapText="1"/>
    </xf>
    <xf numFmtId="0" fontId="9" fillId="5" borderId="51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 vertical="center" wrapText="1"/>
    </xf>
    <xf numFmtId="0" fontId="0" fillId="5" borderId="45" xfId="0" applyFill="1" applyBorder="1"/>
    <xf numFmtId="3" fontId="3" fillId="0" borderId="2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3" fillId="8" borderId="0" xfId="0" applyFont="1" applyFill="1" applyAlignment="1">
      <alignment horizontal="left"/>
    </xf>
    <xf numFmtId="0" fontId="4" fillId="3" borderId="1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2" fillId="7" borderId="52" xfId="0" applyFont="1" applyFill="1" applyBorder="1" applyAlignment="1">
      <alignment horizontal="center" vertical="center"/>
    </xf>
    <xf numFmtId="0" fontId="12" fillId="7" borderId="5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1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wrapText="1"/>
    </xf>
    <xf numFmtId="0" fontId="11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wrapText="1"/>
    </xf>
    <xf numFmtId="164" fontId="9" fillId="5" borderId="12" xfId="0" applyNumberFormat="1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/>
    </xf>
    <xf numFmtId="164" fontId="9" fillId="0" borderId="58" xfId="0" applyNumberFormat="1" applyFont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592455</xdr:colOff>
      <xdr:row>5</xdr:row>
      <xdr:rowOff>57465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4E295-EE1A-45F8-AC6D-732E5E2B9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522970" cy="962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553806</xdr:colOff>
      <xdr:row>5</xdr:row>
      <xdr:rowOff>75967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F0322-7039-4E83-8B91-DDF6F10A8B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465271" cy="9808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1083945</xdr:colOff>
      <xdr:row>0</xdr:row>
      <xdr:rowOff>0</xdr:rowOff>
    </xdr:from>
    <xdr:to>
      <xdr:col>9</xdr:col>
      <xdr:colOff>129540</xdr:colOff>
      <xdr:row>6</xdr:row>
      <xdr:rowOff>91755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47A11-D997-46CA-8C18-B6CDD4B912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2274570" y="0"/>
          <a:ext cx="8536305" cy="943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0</xdr:row>
      <xdr:rowOff>0</xdr:rowOff>
    </xdr:from>
    <xdr:to>
      <xdr:col>7</xdr:col>
      <xdr:colOff>15240</xdr:colOff>
      <xdr:row>5</xdr:row>
      <xdr:rowOff>53655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20A88-C834-40AF-A4D9-7C296FF095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388620" y="0"/>
          <a:ext cx="8551545" cy="9585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531264</xdr:colOff>
      <xdr:row>5</xdr:row>
      <xdr:rowOff>75967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DA526-A08F-4949-B49A-960216F31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456064" cy="9808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9212-91D7-4A21-B73D-B98352D3943F}">
  <dimension ref="A7:N16"/>
  <sheetViews>
    <sheetView showGridLines="0" tabSelected="1" zoomScale="115" zoomScaleNormal="115" workbookViewId="0">
      <selection activeCell="F54" sqref="F54"/>
    </sheetView>
  </sheetViews>
  <sheetFormatPr defaultRowHeight="14.4" x14ac:dyDescent="0.3"/>
  <sheetData>
    <row r="7" spans="1:14" x14ac:dyDescent="0.3">
      <c r="A7" s="76" t="s">
        <v>234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x14ac:dyDescent="0.3">
      <c r="A10" s="76" t="s">
        <v>235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3">
      <c r="A13" s="77" t="s">
        <v>248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x14ac:dyDescent="0.3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x14ac:dyDescent="0.3">
      <c r="A15" s="77" t="s">
        <v>236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</sheetData>
  <mergeCells count="4">
    <mergeCell ref="A7:N9"/>
    <mergeCell ref="A10:N12"/>
    <mergeCell ref="A13:N14"/>
    <mergeCell ref="A15:N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D2E2-18BF-4D2E-A2CA-FA969153420D}">
  <sheetPr>
    <tabColor rgb="FF0070C0"/>
  </sheetPr>
  <dimension ref="A8:F28"/>
  <sheetViews>
    <sheetView showGridLines="0" zoomScale="90" zoomScaleNormal="90" workbookViewId="0">
      <selection activeCell="F80" sqref="F80"/>
    </sheetView>
  </sheetViews>
  <sheetFormatPr defaultRowHeight="14.4" x14ac:dyDescent="0.3"/>
  <sheetData>
    <row r="8" spans="1:6" ht="15.6" x14ac:dyDescent="0.3">
      <c r="A8" s="78" t="s">
        <v>237</v>
      </c>
      <c r="B8" s="78"/>
      <c r="C8" s="78"/>
      <c r="D8" s="78"/>
      <c r="E8" s="78"/>
      <c r="F8" s="78"/>
    </row>
    <row r="10" spans="1:6" x14ac:dyDescent="0.3">
      <c r="A10" s="14" t="s">
        <v>238</v>
      </c>
    </row>
    <row r="12" spans="1:6" x14ac:dyDescent="0.3">
      <c r="A12" t="s">
        <v>239</v>
      </c>
    </row>
    <row r="14" spans="1:6" x14ac:dyDescent="0.3">
      <c r="A14" t="s">
        <v>242</v>
      </c>
    </row>
    <row r="16" spans="1:6" x14ac:dyDescent="0.3">
      <c r="A16" t="s">
        <v>244</v>
      </c>
    </row>
    <row r="18" spans="1:1" x14ac:dyDescent="0.3">
      <c r="A18" t="s">
        <v>249</v>
      </c>
    </row>
    <row r="20" spans="1:1" x14ac:dyDescent="0.3">
      <c r="A20" t="s">
        <v>251</v>
      </c>
    </row>
    <row r="22" spans="1:1" x14ac:dyDescent="0.3">
      <c r="A22" t="s">
        <v>245</v>
      </c>
    </row>
    <row r="24" spans="1:1" x14ac:dyDescent="0.3">
      <c r="A24" t="s">
        <v>250</v>
      </c>
    </row>
    <row r="26" spans="1:1" x14ac:dyDescent="0.3">
      <c r="A26" t="s">
        <v>246</v>
      </c>
    </row>
    <row r="28" spans="1:1" x14ac:dyDescent="0.3">
      <c r="A28" s="75" t="s">
        <v>247</v>
      </c>
    </row>
  </sheetData>
  <mergeCells count="1">
    <mergeCell ref="A8: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1FD3-63CB-427C-A8F7-9B321B9DC530}">
  <sheetPr>
    <tabColor rgb="FFFFFF00"/>
  </sheetPr>
  <dimension ref="A8:L89"/>
  <sheetViews>
    <sheetView showGridLines="0" zoomScaleNormal="100" workbookViewId="0">
      <pane ySplit="10" topLeftCell="A11" activePane="bottomLeft" state="frozen"/>
      <selection pane="bottomLeft" activeCell="B9" sqref="B9:B10"/>
    </sheetView>
  </sheetViews>
  <sheetFormatPr defaultRowHeight="11.4" customHeight="1" x14ac:dyDescent="0.3"/>
  <cols>
    <col min="1" max="1" width="3.109375" style="12" bestFit="1" customWidth="1"/>
    <col min="2" max="2" width="14.33203125" bestFit="1" customWidth="1"/>
    <col min="3" max="3" width="16.5546875" style="9" bestFit="1" customWidth="1"/>
    <col min="4" max="4" width="14.33203125" style="9" customWidth="1"/>
    <col min="5" max="5" width="35.109375" style="9" bestFit="1" customWidth="1"/>
    <col min="6" max="6" width="10.88671875" style="9" bestFit="1" customWidth="1"/>
    <col min="7" max="10" width="20.5546875" customWidth="1"/>
    <col min="12" max="12" width="14.5546875" customWidth="1"/>
  </cols>
  <sheetData>
    <row r="8" spans="1:12" ht="11.4" customHeight="1" x14ac:dyDescent="0.3">
      <c r="B8" s="83" t="s">
        <v>252</v>
      </c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1.4" customHeight="1" x14ac:dyDescent="0.3">
      <c r="A9" s="79" t="s">
        <v>87</v>
      </c>
      <c r="B9" s="79" t="s">
        <v>0</v>
      </c>
      <c r="C9" s="79" t="s">
        <v>66</v>
      </c>
      <c r="D9" s="82" t="s">
        <v>67</v>
      </c>
      <c r="E9" s="79" t="s">
        <v>68</v>
      </c>
      <c r="F9" s="79" t="s">
        <v>69</v>
      </c>
      <c r="G9" s="84" t="s">
        <v>73</v>
      </c>
      <c r="H9" s="84"/>
      <c r="I9" s="84"/>
      <c r="J9" s="84"/>
      <c r="K9" s="79" t="s">
        <v>76</v>
      </c>
      <c r="L9" s="82" t="s">
        <v>205</v>
      </c>
    </row>
    <row r="10" spans="1:12" ht="27.6" x14ac:dyDescent="0.3">
      <c r="A10" s="79"/>
      <c r="B10" s="79"/>
      <c r="C10" s="79"/>
      <c r="D10" s="82"/>
      <c r="E10" s="79"/>
      <c r="F10" s="79"/>
      <c r="G10" s="5" t="s">
        <v>74</v>
      </c>
      <c r="H10" s="5" t="s">
        <v>72</v>
      </c>
      <c r="I10" s="5" t="s">
        <v>75</v>
      </c>
      <c r="J10" s="5" t="s">
        <v>70</v>
      </c>
      <c r="K10" s="79"/>
      <c r="L10" s="82"/>
    </row>
    <row r="11" spans="1:12" ht="11.4" customHeight="1" x14ac:dyDescent="0.3">
      <c r="A11" s="10">
        <v>1</v>
      </c>
      <c r="B11" s="2" t="s">
        <v>1</v>
      </c>
      <c r="C11" s="6" t="s">
        <v>84</v>
      </c>
      <c r="D11" s="6" t="s">
        <v>85</v>
      </c>
      <c r="E11" s="6" t="s">
        <v>88</v>
      </c>
      <c r="F11" s="22" t="s">
        <v>89</v>
      </c>
      <c r="G11" s="28">
        <v>40</v>
      </c>
      <c r="H11" s="29">
        <v>305</v>
      </c>
      <c r="I11" s="29">
        <v>28300</v>
      </c>
      <c r="J11" s="30">
        <v>380</v>
      </c>
      <c r="K11" s="31">
        <f>SUM(G11:J11)</f>
        <v>29025</v>
      </c>
      <c r="L11" s="43"/>
    </row>
    <row r="12" spans="1:12" ht="11.4" customHeight="1" x14ac:dyDescent="0.3">
      <c r="A12" s="11">
        <v>2</v>
      </c>
      <c r="B12" s="3" t="s">
        <v>2</v>
      </c>
      <c r="C12" s="7" t="s">
        <v>77</v>
      </c>
      <c r="D12" s="6" t="s">
        <v>85</v>
      </c>
      <c r="E12" s="7" t="s">
        <v>90</v>
      </c>
      <c r="F12" s="22" t="s">
        <v>89</v>
      </c>
      <c r="G12" s="32"/>
      <c r="H12" s="33">
        <v>600</v>
      </c>
      <c r="I12" s="33">
        <v>6000</v>
      </c>
      <c r="J12" s="34">
        <v>85</v>
      </c>
      <c r="K12" s="35">
        <f>SUM(G12:J12)</f>
        <v>6685</v>
      </c>
      <c r="L12" s="44"/>
    </row>
    <row r="13" spans="1:12" ht="11.4" customHeight="1" x14ac:dyDescent="0.3">
      <c r="A13" s="11">
        <v>3</v>
      </c>
      <c r="B13" s="3" t="s">
        <v>79</v>
      </c>
      <c r="C13" s="7" t="s">
        <v>78</v>
      </c>
      <c r="D13" s="6" t="s">
        <v>85</v>
      </c>
      <c r="E13" s="7" t="s">
        <v>90</v>
      </c>
      <c r="F13" s="22" t="s">
        <v>89</v>
      </c>
      <c r="G13" s="32"/>
      <c r="H13" s="36"/>
      <c r="I13" s="33">
        <v>3400</v>
      </c>
      <c r="J13" s="37"/>
      <c r="K13" s="35">
        <f t="shared" ref="K13:K76" si="0">SUM(G13:J13)</f>
        <v>3400</v>
      </c>
      <c r="L13" s="44"/>
    </row>
    <row r="14" spans="1:12" ht="11.4" customHeight="1" x14ac:dyDescent="0.3">
      <c r="A14" s="11">
        <v>4</v>
      </c>
      <c r="B14" s="3" t="s">
        <v>3</v>
      </c>
      <c r="C14" s="7" t="s">
        <v>78</v>
      </c>
      <c r="D14" s="6" t="s">
        <v>85</v>
      </c>
      <c r="E14" s="7" t="s">
        <v>91</v>
      </c>
      <c r="F14" s="23" t="s">
        <v>92</v>
      </c>
      <c r="G14" s="32"/>
      <c r="H14" s="33">
        <v>115</v>
      </c>
      <c r="I14" s="33">
        <v>2800</v>
      </c>
      <c r="J14" s="37"/>
      <c r="K14" s="35">
        <f t="shared" si="0"/>
        <v>2915</v>
      </c>
      <c r="L14" s="44"/>
    </row>
    <row r="15" spans="1:12" ht="11.4" customHeight="1" x14ac:dyDescent="0.3">
      <c r="A15" s="11">
        <v>5</v>
      </c>
      <c r="B15" s="3" t="s">
        <v>4</v>
      </c>
      <c r="C15" s="7" t="s">
        <v>77</v>
      </c>
      <c r="D15" s="6" t="s">
        <v>85</v>
      </c>
      <c r="E15" s="24" t="s">
        <v>93</v>
      </c>
      <c r="F15" s="23" t="s">
        <v>94</v>
      </c>
      <c r="G15" s="32"/>
      <c r="H15" s="36"/>
      <c r="I15" s="33">
        <v>2800</v>
      </c>
      <c r="J15" s="37"/>
      <c r="K15" s="35">
        <f t="shared" si="0"/>
        <v>2800</v>
      </c>
      <c r="L15" s="44"/>
    </row>
    <row r="16" spans="1:12" ht="11.4" customHeight="1" x14ac:dyDescent="0.3">
      <c r="A16" s="11">
        <v>6</v>
      </c>
      <c r="B16" s="3" t="s">
        <v>5</v>
      </c>
      <c r="C16" s="7" t="s">
        <v>78</v>
      </c>
      <c r="D16" s="6" t="s">
        <v>85</v>
      </c>
      <c r="E16" s="7" t="s">
        <v>95</v>
      </c>
      <c r="F16" s="23" t="s">
        <v>89</v>
      </c>
      <c r="G16" s="32"/>
      <c r="H16" s="36"/>
      <c r="I16" s="33">
        <v>2000</v>
      </c>
      <c r="J16" s="37"/>
      <c r="K16" s="35">
        <f t="shared" si="0"/>
        <v>2000</v>
      </c>
      <c r="L16" s="44"/>
    </row>
    <row r="17" spans="1:12" ht="11.4" customHeight="1" x14ac:dyDescent="0.3">
      <c r="A17" s="11">
        <v>7</v>
      </c>
      <c r="B17" s="3" t="s">
        <v>6</v>
      </c>
      <c r="C17" s="7" t="s">
        <v>78</v>
      </c>
      <c r="D17" s="6" t="s">
        <v>85</v>
      </c>
      <c r="E17" s="7" t="s">
        <v>96</v>
      </c>
      <c r="F17" s="23" t="s">
        <v>89</v>
      </c>
      <c r="G17" s="32"/>
      <c r="H17" s="36"/>
      <c r="I17" s="33">
        <v>1900</v>
      </c>
      <c r="J17" s="37"/>
      <c r="K17" s="35">
        <f t="shared" si="0"/>
        <v>1900</v>
      </c>
      <c r="L17" s="44"/>
    </row>
    <row r="18" spans="1:12" ht="11.4" customHeight="1" x14ac:dyDescent="0.3">
      <c r="A18" s="11">
        <v>8</v>
      </c>
      <c r="B18" s="3" t="s">
        <v>7</v>
      </c>
      <c r="C18" s="7" t="s">
        <v>77</v>
      </c>
      <c r="D18" s="7" t="s">
        <v>86</v>
      </c>
      <c r="E18" s="7" t="s">
        <v>97</v>
      </c>
      <c r="F18" s="23" t="s">
        <v>89</v>
      </c>
      <c r="G18" s="32"/>
      <c r="H18" s="36"/>
      <c r="I18" s="33">
        <v>1900</v>
      </c>
      <c r="J18" s="37"/>
      <c r="K18" s="35">
        <f t="shared" si="0"/>
        <v>1900</v>
      </c>
      <c r="L18" s="44"/>
    </row>
    <row r="19" spans="1:12" ht="11.4" customHeight="1" x14ac:dyDescent="0.3">
      <c r="A19" s="11">
        <v>9</v>
      </c>
      <c r="B19" s="3" t="s">
        <v>8</v>
      </c>
      <c r="C19" s="7" t="s">
        <v>77</v>
      </c>
      <c r="D19" s="7" t="s">
        <v>86</v>
      </c>
      <c r="E19" s="7" t="s">
        <v>98</v>
      </c>
      <c r="F19" s="23" t="s">
        <v>89</v>
      </c>
      <c r="G19" s="32"/>
      <c r="H19" s="36"/>
      <c r="I19" s="33">
        <v>1900</v>
      </c>
      <c r="J19" s="37"/>
      <c r="K19" s="35">
        <f t="shared" si="0"/>
        <v>1900</v>
      </c>
      <c r="L19" s="44"/>
    </row>
    <row r="20" spans="1:12" ht="11.4" customHeight="1" x14ac:dyDescent="0.3">
      <c r="A20" s="11">
        <v>10</v>
      </c>
      <c r="B20" s="3" t="s">
        <v>9</v>
      </c>
      <c r="C20" s="7" t="s">
        <v>77</v>
      </c>
      <c r="D20" s="6" t="s">
        <v>85</v>
      </c>
      <c r="E20" s="7" t="s">
        <v>99</v>
      </c>
      <c r="F20" s="23" t="s">
        <v>89</v>
      </c>
      <c r="G20" s="32"/>
      <c r="H20" s="36"/>
      <c r="I20" s="33">
        <v>6000</v>
      </c>
      <c r="J20" s="34">
        <v>105</v>
      </c>
      <c r="K20" s="35">
        <f t="shared" si="0"/>
        <v>6105</v>
      </c>
      <c r="L20" s="44"/>
    </row>
    <row r="21" spans="1:12" ht="11.4" customHeight="1" x14ac:dyDescent="0.3">
      <c r="A21" s="11">
        <v>11</v>
      </c>
      <c r="B21" s="3" t="s">
        <v>10</v>
      </c>
      <c r="C21" s="7" t="s">
        <v>80</v>
      </c>
      <c r="D21" s="6" t="s">
        <v>85</v>
      </c>
      <c r="E21" s="7" t="s">
        <v>100</v>
      </c>
      <c r="F21" s="23" t="s">
        <v>89</v>
      </c>
      <c r="G21" s="32"/>
      <c r="H21" s="36"/>
      <c r="I21" s="33">
        <v>1400</v>
      </c>
      <c r="J21" s="34">
        <v>5</v>
      </c>
      <c r="K21" s="35">
        <f t="shared" si="0"/>
        <v>1405</v>
      </c>
      <c r="L21" s="44"/>
    </row>
    <row r="22" spans="1:12" ht="11.4" customHeight="1" x14ac:dyDescent="0.3">
      <c r="A22" s="11">
        <v>12</v>
      </c>
      <c r="B22" s="3" t="s">
        <v>11</v>
      </c>
      <c r="C22" s="7" t="s">
        <v>78</v>
      </c>
      <c r="D22" s="6" t="s">
        <v>85</v>
      </c>
      <c r="E22" s="7" t="s">
        <v>101</v>
      </c>
      <c r="F22" s="23" t="s">
        <v>89</v>
      </c>
      <c r="G22" s="38">
        <v>30</v>
      </c>
      <c r="H22" s="36"/>
      <c r="I22" s="33">
        <v>1400</v>
      </c>
      <c r="J22" s="37"/>
      <c r="K22" s="35">
        <f t="shared" si="0"/>
        <v>1430</v>
      </c>
      <c r="L22" s="44"/>
    </row>
    <row r="23" spans="1:12" ht="11.4" customHeight="1" x14ac:dyDescent="0.3">
      <c r="A23" s="11">
        <v>13</v>
      </c>
      <c r="B23" s="3" t="s">
        <v>12</v>
      </c>
      <c r="C23" s="7" t="s">
        <v>78</v>
      </c>
      <c r="D23" s="6" t="s">
        <v>85</v>
      </c>
      <c r="E23" s="7" t="s">
        <v>102</v>
      </c>
      <c r="F23" s="23" t="s">
        <v>89</v>
      </c>
      <c r="G23" s="32"/>
      <c r="H23" s="36"/>
      <c r="I23" s="33">
        <v>1300</v>
      </c>
      <c r="J23" s="37"/>
      <c r="K23" s="35">
        <f t="shared" si="0"/>
        <v>1300</v>
      </c>
      <c r="L23" s="44"/>
    </row>
    <row r="24" spans="1:12" ht="11.4" customHeight="1" x14ac:dyDescent="0.3">
      <c r="A24" s="11">
        <v>14</v>
      </c>
      <c r="B24" s="3" t="s">
        <v>13</v>
      </c>
      <c r="C24" s="7" t="s">
        <v>78</v>
      </c>
      <c r="D24" s="6" t="s">
        <v>85</v>
      </c>
      <c r="E24" s="7" t="s">
        <v>103</v>
      </c>
      <c r="F24" s="23" t="s">
        <v>89</v>
      </c>
      <c r="G24" s="32"/>
      <c r="H24" s="36"/>
      <c r="I24" s="33">
        <v>1100</v>
      </c>
      <c r="J24" s="37"/>
      <c r="K24" s="35">
        <f t="shared" si="0"/>
        <v>1100</v>
      </c>
      <c r="L24" s="44"/>
    </row>
    <row r="25" spans="1:12" ht="11.4" customHeight="1" x14ac:dyDescent="0.3">
      <c r="A25" s="11">
        <v>15</v>
      </c>
      <c r="B25" s="3" t="s">
        <v>14</v>
      </c>
      <c r="C25" s="7" t="s">
        <v>78</v>
      </c>
      <c r="D25" s="6" t="s">
        <v>85</v>
      </c>
      <c r="E25" s="7" t="s">
        <v>104</v>
      </c>
      <c r="F25" s="23" t="s">
        <v>92</v>
      </c>
      <c r="G25" s="32"/>
      <c r="H25" s="33">
        <v>115</v>
      </c>
      <c r="I25" s="33">
        <v>690</v>
      </c>
      <c r="J25" s="37"/>
      <c r="K25" s="35">
        <f t="shared" si="0"/>
        <v>805</v>
      </c>
      <c r="L25" s="44"/>
    </row>
    <row r="26" spans="1:12" ht="11.4" customHeight="1" x14ac:dyDescent="0.3">
      <c r="A26" s="11">
        <v>16</v>
      </c>
      <c r="B26" s="3" t="s">
        <v>15</v>
      </c>
      <c r="C26" s="7" t="s">
        <v>77</v>
      </c>
      <c r="D26" s="7" t="s">
        <v>86</v>
      </c>
      <c r="E26" s="7" t="s">
        <v>105</v>
      </c>
      <c r="F26" s="23" t="s">
        <v>92</v>
      </c>
      <c r="G26" s="32"/>
      <c r="H26" s="36"/>
      <c r="I26" s="33">
        <v>500</v>
      </c>
      <c r="J26" s="37"/>
      <c r="K26" s="35">
        <f t="shared" si="0"/>
        <v>500</v>
      </c>
      <c r="L26" s="44"/>
    </row>
    <row r="27" spans="1:12" ht="11.4" customHeight="1" x14ac:dyDescent="0.3">
      <c r="A27" s="11">
        <v>17</v>
      </c>
      <c r="B27" s="3" t="s">
        <v>16</v>
      </c>
      <c r="C27" s="7" t="s">
        <v>80</v>
      </c>
      <c r="D27" s="6" t="s">
        <v>85</v>
      </c>
      <c r="E27" s="7" t="s">
        <v>106</v>
      </c>
      <c r="F27" s="23" t="s">
        <v>89</v>
      </c>
      <c r="G27" s="32"/>
      <c r="H27" s="36"/>
      <c r="I27" s="33">
        <v>400</v>
      </c>
      <c r="J27" s="37"/>
      <c r="K27" s="35">
        <f t="shared" si="0"/>
        <v>400</v>
      </c>
      <c r="L27" s="44"/>
    </row>
    <row r="28" spans="1:12" ht="11.4" customHeight="1" x14ac:dyDescent="0.3">
      <c r="A28" s="11">
        <v>18</v>
      </c>
      <c r="B28" s="3" t="s">
        <v>81</v>
      </c>
      <c r="C28" s="7" t="s">
        <v>78</v>
      </c>
      <c r="D28" s="6" t="s">
        <v>85</v>
      </c>
      <c r="E28" s="7" t="s">
        <v>107</v>
      </c>
      <c r="F28" s="23" t="s">
        <v>89</v>
      </c>
      <c r="G28" s="32"/>
      <c r="H28" s="36"/>
      <c r="I28" s="33">
        <v>400</v>
      </c>
      <c r="J28" s="37"/>
      <c r="K28" s="35">
        <f t="shared" si="0"/>
        <v>400</v>
      </c>
      <c r="L28" s="44"/>
    </row>
    <row r="29" spans="1:12" ht="11.4" customHeight="1" x14ac:dyDescent="0.3">
      <c r="A29" s="11">
        <v>19</v>
      </c>
      <c r="B29" s="3" t="s">
        <v>17</v>
      </c>
      <c r="C29" s="7" t="s">
        <v>78</v>
      </c>
      <c r="D29" s="6" t="s">
        <v>85</v>
      </c>
      <c r="E29" s="7" t="s">
        <v>108</v>
      </c>
      <c r="F29" s="23" t="s">
        <v>110</v>
      </c>
      <c r="G29" s="32"/>
      <c r="H29" s="36"/>
      <c r="I29" s="33">
        <v>300</v>
      </c>
      <c r="J29" s="37"/>
      <c r="K29" s="35">
        <f t="shared" si="0"/>
        <v>300</v>
      </c>
      <c r="L29" s="44"/>
    </row>
    <row r="30" spans="1:12" ht="11.4" customHeight="1" x14ac:dyDescent="0.3">
      <c r="A30" s="11">
        <v>20</v>
      </c>
      <c r="B30" s="3" t="s">
        <v>18</v>
      </c>
      <c r="C30" s="7" t="s">
        <v>77</v>
      </c>
      <c r="D30" s="7" t="s">
        <v>86</v>
      </c>
      <c r="E30" s="7" t="s">
        <v>111</v>
      </c>
      <c r="F30" s="23" t="s">
        <v>112</v>
      </c>
      <c r="G30" s="32"/>
      <c r="H30" s="36"/>
      <c r="I30" s="33">
        <v>200</v>
      </c>
      <c r="J30" s="37"/>
      <c r="K30" s="35">
        <f t="shared" si="0"/>
        <v>200</v>
      </c>
      <c r="L30" s="44"/>
    </row>
    <row r="31" spans="1:12" ht="11.4" customHeight="1" x14ac:dyDescent="0.3">
      <c r="A31" s="11">
        <v>21</v>
      </c>
      <c r="B31" s="3" t="s">
        <v>19</v>
      </c>
      <c r="C31" s="7" t="s">
        <v>77</v>
      </c>
      <c r="D31" s="7" t="s">
        <v>86</v>
      </c>
      <c r="E31" s="7" t="s">
        <v>113</v>
      </c>
      <c r="F31" s="23" t="s">
        <v>114</v>
      </c>
      <c r="G31" s="32"/>
      <c r="H31" s="36"/>
      <c r="I31" s="33">
        <v>170</v>
      </c>
      <c r="J31" s="37"/>
      <c r="K31" s="35">
        <f t="shared" si="0"/>
        <v>170</v>
      </c>
      <c r="L31" s="44"/>
    </row>
    <row r="32" spans="1:12" ht="11.4" customHeight="1" x14ac:dyDescent="0.3">
      <c r="A32" s="11">
        <v>22</v>
      </c>
      <c r="B32" s="3" t="s">
        <v>20</v>
      </c>
      <c r="C32" s="7" t="s">
        <v>77</v>
      </c>
      <c r="D32" s="7" t="s">
        <v>86</v>
      </c>
      <c r="E32" s="7" t="s">
        <v>115</v>
      </c>
      <c r="F32" s="23" t="s">
        <v>116</v>
      </c>
      <c r="G32" s="32"/>
      <c r="H32" s="36"/>
      <c r="I32" s="33">
        <v>130</v>
      </c>
      <c r="J32" s="37"/>
      <c r="K32" s="35">
        <f t="shared" si="0"/>
        <v>130</v>
      </c>
      <c r="L32" s="44"/>
    </row>
    <row r="33" spans="1:12" ht="11.4" customHeight="1" x14ac:dyDescent="0.3">
      <c r="A33" s="11">
        <v>23</v>
      </c>
      <c r="B33" s="3" t="s">
        <v>21</v>
      </c>
      <c r="C33" s="7" t="s">
        <v>77</v>
      </c>
      <c r="D33" s="7" t="s">
        <v>86</v>
      </c>
      <c r="E33" s="7" t="s">
        <v>117</v>
      </c>
      <c r="F33" s="23" t="s">
        <v>118</v>
      </c>
      <c r="G33" s="32"/>
      <c r="H33" s="36"/>
      <c r="I33" s="33">
        <v>430</v>
      </c>
      <c r="J33" s="37"/>
      <c r="K33" s="35">
        <f t="shared" si="0"/>
        <v>430</v>
      </c>
      <c r="L33" s="44"/>
    </row>
    <row r="34" spans="1:12" ht="11.4" customHeight="1" x14ac:dyDescent="0.3">
      <c r="A34" s="11">
        <v>24</v>
      </c>
      <c r="B34" s="3" t="s">
        <v>22</v>
      </c>
      <c r="C34" s="7" t="s">
        <v>77</v>
      </c>
      <c r="D34" s="7" t="s">
        <v>86</v>
      </c>
      <c r="E34" s="7" t="s">
        <v>119</v>
      </c>
      <c r="F34" s="23" t="s">
        <v>120</v>
      </c>
      <c r="G34" s="32"/>
      <c r="H34" s="36"/>
      <c r="I34" s="33">
        <v>100</v>
      </c>
      <c r="J34" s="37"/>
      <c r="K34" s="35">
        <f t="shared" si="0"/>
        <v>100</v>
      </c>
      <c r="L34" s="44"/>
    </row>
    <row r="35" spans="1:12" ht="11.4" customHeight="1" x14ac:dyDescent="0.3">
      <c r="A35" s="11">
        <v>25</v>
      </c>
      <c r="B35" s="3" t="s">
        <v>23</v>
      </c>
      <c r="C35" s="7" t="s">
        <v>77</v>
      </c>
      <c r="D35" s="7" t="s">
        <v>86</v>
      </c>
      <c r="E35" s="7" t="s">
        <v>121</v>
      </c>
      <c r="F35" s="23" t="s">
        <v>89</v>
      </c>
      <c r="G35" s="32"/>
      <c r="H35" s="36"/>
      <c r="I35" s="33">
        <v>80</v>
      </c>
      <c r="J35" s="37"/>
      <c r="K35" s="35">
        <f t="shared" si="0"/>
        <v>80</v>
      </c>
      <c r="L35" s="44"/>
    </row>
    <row r="36" spans="1:12" ht="11.4" customHeight="1" x14ac:dyDescent="0.3">
      <c r="A36" s="11">
        <v>26</v>
      </c>
      <c r="B36" s="3" t="s">
        <v>24</v>
      </c>
      <c r="C36" s="7" t="s">
        <v>77</v>
      </c>
      <c r="D36" s="7" t="s">
        <v>86</v>
      </c>
      <c r="E36" s="7" t="s">
        <v>122</v>
      </c>
      <c r="F36" s="23" t="s">
        <v>89</v>
      </c>
      <c r="G36" s="32"/>
      <c r="H36" s="36"/>
      <c r="I36" s="33">
        <v>350</v>
      </c>
      <c r="J36" s="37"/>
      <c r="K36" s="35">
        <f t="shared" si="0"/>
        <v>350</v>
      </c>
      <c r="L36" s="44"/>
    </row>
    <row r="37" spans="1:12" ht="11.4" customHeight="1" x14ac:dyDescent="0.3">
      <c r="A37" s="11">
        <v>27</v>
      </c>
      <c r="B37" s="3" t="s">
        <v>25</v>
      </c>
      <c r="C37" s="7" t="s">
        <v>77</v>
      </c>
      <c r="D37" s="7" t="s">
        <v>86</v>
      </c>
      <c r="E37" s="7" t="s">
        <v>123</v>
      </c>
      <c r="F37" s="23" t="s">
        <v>124</v>
      </c>
      <c r="G37" s="32"/>
      <c r="H37" s="36"/>
      <c r="I37" s="33">
        <v>80</v>
      </c>
      <c r="J37" s="37"/>
      <c r="K37" s="35">
        <f t="shared" si="0"/>
        <v>80</v>
      </c>
      <c r="L37" s="44"/>
    </row>
    <row r="38" spans="1:12" ht="11.4" customHeight="1" x14ac:dyDescent="0.3">
      <c r="A38" s="11">
        <v>28</v>
      </c>
      <c r="B38" s="3" t="s">
        <v>26</v>
      </c>
      <c r="C38" s="7" t="s">
        <v>77</v>
      </c>
      <c r="D38" s="7" t="s">
        <v>86</v>
      </c>
      <c r="E38" s="7" t="s">
        <v>125</v>
      </c>
      <c r="F38" s="23" t="s">
        <v>126</v>
      </c>
      <c r="G38" s="32"/>
      <c r="H38" s="36"/>
      <c r="I38" s="33">
        <v>75</v>
      </c>
      <c r="J38" s="37"/>
      <c r="K38" s="35">
        <f t="shared" si="0"/>
        <v>75</v>
      </c>
      <c r="L38" s="44"/>
    </row>
    <row r="39" spans="1:12" ht="11.4" customHeight="1" x14ac:dyDescent="0.3">
      <c r="A39" s="11">
        <v>29</v>
      </c>
      <c r="B39" s="3" t="s">
        <v>27</v>
      </c>
      <c r="C39" s="7" t="s">
        <v>77</v>
      </c>
      <c r="D39" s="7" t="s">
        <v>86</v>
      </c>
      <c r="E39" s="7" t="s">
        <v>127</v>
      </c>
      <c r="F39" s="23" t="s">
        <v>128</v>
      </c>
      <c r="G39" s="32"/>
      <c r="H39" s="36"/>
      <c r="I39" s="33">
        <v>70</v>
      </c>
      <c r="J39" s="37"/>
      <c r="K39" s="35">
        <f t="shared" si="0"/>
        <v>70</v>
      </c>
      <c r="L39" s="44"/>
    </row>
    <row r="40" spans="1:12" ht="11.4" customHeight="1" x14ac:dyDescent="0.3">
      <c r="A40" s="11">
        <v>30</v>
      </c>
      <c r="B40" s="3" t="s">
        <v>28</v>
      </c>
      <c r="C40" s="7" t="s">
        <v>77</v>
      </c>
      <c r="D40" s="7" t="s">
        <v>86</v>
      </c>
      <c r="E40" s="7" t="s">
        <v>129</v>
      </c>
      <c r="F40" s="23" t="s">
        <v>89</v>
      </c>
      <c r="G40" s="32"/>
      <c r="H40" s="36"/>
      <c r="I40" s="33">
        <v>70</v>
      </c>
      <c r="J40" s="37"/>
      <c r="K40" s="35">
        <f t="shared" si="0"/>
        <v>70</v>
      </c>
      <c r="L40" s="44"/>
    </row>
    <row r="41" spans="1:12" ht="11.4" customHeight="1" x14ac:dyDescent="0.3">
      <c r="A41" s="11">
        <v>31</v>
      </c>
      <c r="B41" s="3" t="s">
        <v>29</v>
      </c>
      <c r="C41" s="7" t="s">
        <v>77</v>
      </c>
      <c r="D41" s="7" t="s">
        <v>86</v>
      </c>
      <c r="E41" s="7" t="s">
        <v>130</v>
      </c>
      <c r="F41" s="23" t="s">
        <v>131</v>
      </c>
      <c r="G41" s="32"/>
      <c r="H41" s="36"/>
      <c r="I41" s="33">
        <v>65</v>
      </c>
      <c r="J41" s="37"/>
      <c r="K41" s="35">
        <f t="shared" si="0"/>
        <v>65</v>
      </c>
      <c r="L41" s="44"/>
    </row>
    <row r="42" spans="1:12" ht="11.4" customHeight="1" x14ac:dyDescent="0.3">
      <c r="A42" s="11">
        <v>32</v>
      </c>
      <c r="B42" s="3" t="s">
        <v>30</v>
      </c>
      <c r="C42" s="7" t="s">
        <v>77</v>
      </c>
      <c r="D42" s="7" t="s">
        <v>86</v>
      </c>
      <c r="E42" s="7" t="s">
        <v>132</v>
      </c>
      <c r="F42" s="23" t="s">
        <v>89</v>
      </c>
      <c r="G42" s="32"/>
      <c r="H42" s="36"/>
      <c r="I42" s="33">
        <v>60</v>
      </c>
      <c r="J42" s="37"/>
      <c r="K42" s="35">
        <f t="shared" si="0"/>
        <v>60</v>
      </c>
      <c r="L42" s="44"/>
    </row>
    <row r="43" spans="1:12" ht="11.4" customHeight="1" x14ac:dyDescent="0.3">
      <c r="A43" s="11">
        <v>33</v>
      </c>
      <c r="B43" s="3" t="s">
        <v>31</v>
      </c>
      <c r="C43" s="7" t="s">
        <v>77</v>
      </c>
      <c r="D43" s="7" t="s">
        <v>86</v>
      </c>
      <c r="E43" s="7" t="s">
        <v>133</v>
      </c>
      <c r="F43" s="23" t="s">
        <v>89</v>
      </c>
      <c r="G43" s="32"/>
      <c r="H43" s="36"/>
      <c r="I43" s="33">
        <v>200</v>
      </c>
      <c r="J43" s="37"/>
      <c r="K43" s="35">
        <f t="shared" si="0"/>
        <v>200</v>
      </c>
      <c r="L43" s="44"/>
    </row>
    <row r="44" spans="1:12" ht="11.4" customHeight="1" x14ac:dyDescent="0.3">
      <c r="A44" s="11">
        <v>34</v>
      </c>
      <c r="B44" s="3" t="s">
        <v>32</v>
      </c>
      <c r="C44" s="7" t="s">
        <v>77</v>
      </c>
      <c r="D44" s="7" t="s">
        <v>86</v>
      </c>
      <c r="E44" s="7" t="s">
        <v>134</v>
      </c>
      <c r="F44" s="23" t="s">
        <v>135</v>
      </c>
      <c r="G44" s="32"/>
      <c r="H44" s="36"/>
      <c r="I44" s="33">
        <v>45</v>
      </c>
      <c r="J44" s="37"/>
      <c r="K44" s="35">
        <f t="shared" si="0"/>
        <v>45</v>
      </c>
      <c r="L44" s="44"/>
    </row>
    <row r="45" spans="1:12" ht="11.4" customHeight="1" x14ac:dyDescent="0.3">
      <c r="A45" s="11">
        <v>35</v>
      </c>
      <c r="B45" s="3" t="s">
        <v>33</v>
      </c>
      <c r="C45" s="7" t="s">
        <v>77</v>
      </c>
      <c r="D45" s="7" t="s">
        <v>86</v>
      </c>
      <c r="E45" s="7" t="s">
        <v>136</v>
      </c>
      <c r="F45" s="23" t="s">
        <v>89</v>
      </c>
      <c r="G45" s="32"/>
      <c r="H45" s="36"/>
      <c r="I45" s="33">
        <v>160</v>
      </c>
      <c r="J45" s="37"/>
      <c r="K45" s="35">
        <f t="shared" si="0"/>
        <v>160</v>
      </c>
      <c r="L45" s="44"/>
    </row>
    <row r="46" spans="1:12" ht="11.4" customHeight="1" x14ac:dyDescent="0.3">
      <c r="A46" s="11">
        <v>36</v>
      </c>
      <c r="B46" s="3" t="s">
        <v>34</v>
      </c>
      <c r="C46" s="7" t="s">
        <v>77</v>
      </c>
      <c r="D46" s="7" t="s">
        <v>86</v>
      </c>
      <c r="E46" s="7" t="s">
        <v>137</v>
      </c>
      <c r="F46" s="23" t="s">
        <v>138</v>
      </c>
      <c r="G46" s="32"/>
      <c r="H46" s="36"/>
      <c r="I46" s="33">
        <v>160</v>
      </c>
      <c r="J46" s="37"/>
      <c r="K46" s="35">
        <f t="shared" si="0"/>
        <v>160</v>
      </c>
      <c r="L46" s="44"/>
    </row>
    <row r="47" spans="1:12" ht="11.4" customHeight="1" x14ac:dyDescent="0.3">
      <c r="A47" s="11">
        <v>37</v>
      </c>
      <c r="B47" s="3" t="s">
        <v>35</v>
      </c>
      <c r="C47" s="7" t="s">
        <v>77</v>
      </c>
      <c r="D47" s="7" t="s">
        <v>86</v>
      </c>
      <c r="E47" s="7" t="s">
        <v>139</v>
      </c>
      <c r="F47" s="23" t="s">
        <v>140</v>
      </c>
      <c r="G47" s="32"/>
      <c r="H47" s="36"/>
      <c r="I47" s="33">
        <v>160</v>
      </c>
      <c r="J47" s="37"/>
      <c r="K47" s="35">
        <f t="shared" si="0"/>
        <v>160</v>
      </c>
      <c r="L47" s="44"/>
    </row>
    <row r="48" spans="1:12" ht="11.4" customHeight="1" x14ac:dyDescent="0.3">
      <c r="A48" s="11">
        <v>38</v>
      </c>
      <c r="B48" s="3" t="s">
        <v>36</v>
      </c>
      <c r="C48" s="7" t="s">
        <v>77</v>
      </c>
      <c r="D48" s="7" t="s">
        <v>86</v>
      </c>
      <c r="E48" s="7" t="s">
        <v>141</v>
      </c>
      <c r="F48" s="23" t="s">
        <v>142</v>
      </c>
      <c r="G48" s="32"/>
      <c r="H48" s="36"/>
      <c r="I48" s="33">
        <v>35</v>
      </c>
      <c r="J48" s="37"/>
      <c r="K48" s="35">
        <f t="shared" si="0"/>
        <v>35</v>
      </c>
      <c r="L48" s="44"/>
    </row>
    <row r="49" spans="1:12" ht="11.4" customHeight="1" x14ac:dyDescent="0.3">
      <c r="A49" s="11">
        <v>39</v>
      </c>
      <c r="B49" s="3" t="s">
        <v>37</v>
      </c>
      <c r="C49" s="7" t="s">
        <v>77</v>
      </c>
      <c r="D49" s="7" t="s">
        <v>86</v>
      </c>
      <c r="E49" s="7" t="s">
        <v>143</v>
      </c>
      <c r="F49" s="23" t="s">
        <v>144</v>
      </c>
      <c r="G49" s="32"/>
      <c r="H49" s="36"/>
      <c r="I49" s="33">
        <v>100</v>
      </c>
      <c r="J49" s="37"/>
      <c r="K49" s="35">
        <f t="shared" si="0"/>
        <v>100</v>
      </c>
      <c r="L49" s="44"/>
    </row>
    <row r="50" spans="1:12" ht="11.4" customHeight="1" x14ac:dyDescent="0.3">
      <c r="A50" s="11">
        <v>40</v>
      </c>
      <c r="B50" s="3" t="s">
        <v>38</v>
      </c>
      <c r="C50" s="7" t="s">
        <v>77</v>
      </c>
      <c r="D50" s="7" t="s">
        <v>86</v>
      </c>
      <c r="E50" s="7" t="s">
        <v>145</v>
      </c>
      <c r="F50" s="23" t="s">
        <v>94</v>
      </c>
      <c r="G50" s="32"/>
      <c r="H50" s="36"/>
      <c r="I50" s="33">
        <v>25</v>
      </c>
      <c r="J50" s="37"/>
      <c r="K50" s="35">
        <f t="shared" si="0"/>
        <v>25</v>
      </c>
      <c r="L50" s="44"/>
    </row>
    <row r="51" spans="1:12" ht="11.4" customHeight="1" x14ac:dyDescent="0.3">
      <c r="A51" s="11">
        <v>41</v>
      </c>
      <c r="B51" s="3" t="s">
        <v>39</v>
      </c>
      <c r="C51" s="7" t="s">
        <v>77</v>
      </c>
      <c r="D51" s="7" t="s">
        <v>86</v>
      </c>
      <c r="E51" s="7" t="s">
        <v>146</v>
      </c>
      <c r="F51" s="23" t="s">
        <v>89</v>
      </c>
      <c r="G51" s="32"/>
      <c r="H51" s="36"/>
      <c r="I51" s="33">
        <v>100</v>
      </c>
      <c r="J51" s="37"/>
      <c r="K51" s="35">
        <f t="shared" si="0"/>
        <v>100</v>
      </c>
      <c r="L51" s="44"/>
    </row>
    <row r="52" spans="1:12" ht="11.4" customHeight="1" x14ac:dyDescent="0.3">
      <c r="A52" s="11">
        <v>42</v>
      </c>
      <c r="B52" s="3" t="s">
        <v>40</v>
      </c>
      <c r="C52" s="7" t="s">
        <v>77</v>
      </c>
      <c r="D52" s="7" t="s">
        <v>86</v>
      </c>
      <c r="E52" s="7" t="s">
        <v>147</v>
      </c>
      <c r="F52" s="23" t="s">
        <v>89</v>
      </c>
      <c r="G52" s="32"/>
      <c r="H52" s="36"/>
      <c r="I52" s="33">
        <v>100</v>
      </c>
      <c r="J52" s="37"/>
      <c r="K52" s="35">
        <f t="shared" si="0"/>
        <v>100</v>
      </c>
      <c r="L52" s="44"/>
    </row>
    <row r="53" spans="1:12" ht="11.4" customHeight="1" x14ac:dyDescent="0.3">
      <c r="A53" s="11">
        <v>43</v>
      </c>
      <c r="B53" s="3" t="s">
        <v>41</v>
      </c>
      <c r="C53" s="7" t="s">
        <v>77</v>
      </c>
      <c r="D53" s="7" t="s">
        <v>86</v>
      </c>
      <c r="E53" s="7" t="s">
        <v>148</v>
      </c>
      <c r="F53" s="23" t="s">
        <v>89</v>
      </c>
      <c r="G53" s="32"/>
      <c r="H53" s="36"/>
      <c r="I53" s="33">
        <v>23</v>
      </c>
      <c r="J53" s="37"/>
      <c r="K53" s="35">
        <f t="shared" si="0"/>
        <v>23</v>
      </c>
      <c r="L53" s="44"/>
    </row>
    <row r="54" spans="1:12" ht="11.4" customHeight="1" x14ac:dyDescent="0.3">
      <c r="A54" s="11">
        <v>44</v>
      </c>
      <c r="B54" s="3" t="s">
        <v>42</v>
      </c>
      <c r="C54" s="7" t="s">
        <v>82</v>
      </c>
      <c r="D54" s="7" t="s">
        <v>85</v>
      </c>
      <c r="E54" s="7" t="s">
        <v>149</v>
      </c>
      <c r="F54" s="23" t="s">
        <v>89</v>
      </c>
      <c r="G54" s="38">
        <v>15</v>
      </c>
      <c r="H54" s="36"/>
      <c r="I54" s="36"/>
      <c r="J54" s="37"/>
      <c r="K54" s="35">
        <f t="shared" si="0"/>
        <v>15</v>
      </c>
      <c r="L54" s="44"/>
    </row>
    <row r="55" spans="1:12" ht="11.4" customHeight="1" x14ac:dyDescent="0.3">
      <c r="A55" s="11">
        <v>45</v>
      </c>
      <c r="B55" s="3" t="s">
        <v>43</v>
      </c>
      <c r="C55" s="7" t="s">
        <v>77</v>
      </c>
      <c r="D55" s="7" t="s">
        <v>86</v>
      </c>
      <c r="E55" s="7" t="s">
        <v>150</v>
      </c>
      <c r="F55" s="23" t="s">
        <v>151</v>
      </c>
      <c r="G55" s="32"/>
      <c r="H55" s="36"/>
      <c r="I55" s="33">
        <v>60</v>
      </c>
      <c r="J55" s="37"/>
      <c r="K55" s="35">
        <f t="shared" si="0"/>
        <v>60</v>
      </c>
      <c r="L55" s="44"/>
    </row>
    <row r="56" spans="1:12" ht="11.4" customHeight="1" x14ac:dyDescent="0.3">
      <c r="A56" s="11">
        <v>46</v>
      </c>
      <c r="B56" s="3" t="s">
        <v>44</v>
      </c>
      <c r="C56" s="7" t="s">
        <v>77</v>
      </c>
      <c r="D56" s="7" t="s">
        <v>86</v>
      </c>
      <c r="E56" s="7" t="s">
        <v>152</v>
      </c>
      <c r="F56" s="23" t="s">
        <v>89</v>
      </c>
      <c r="G56" s="32"/>
      <c r="H56" s="36"/>
      <c r="I56" s="33">
        <v>15</v>
      </c>
      <c r="J56" s="37"/>
      <c r="K56" s="35">
        <f t="shared" si="0"/>
        <v>15</v>
      </c>
      <c r="L56" s="44"/>
    </row>
    <row r="57" spans="1:12" ht="11.4" customHeight="1" x14ac:dyDescent="0.3">
      <c r="A57" s="11">
        <v>47</v>
      </c>
      <c r="B57" s="3" t="s">
        <v>45</v>
      </c>
      <c r="C57" s="7" t="s">
        <v>77</v>
      </c>
      <c r="D57" s="7" t="s">
        <v>86</v>
      </c>
      <c r="E57" s="7" t="s">
        <v>153</v>
      </c>
      <c r="F57" s="23" t="s">
        <v>154</v>
      </c>
      <c r="G57" s="32"/>
      <c r="H57" s="36"/>
      <c r="I57" s="33">
        <v>13</v>
      </c>
      <c r="J57" s="37"/>
      <c r="K57" s="35">
        <f t="shared" si="0"/>
        <v>13</v>
      </c>
      <c r="L57" s="44"/>
    </row>
    <row r="58" spans="1:12" ht="11.4" customHeight="1" x14ac:dyDescent="0.3">
      <c r="A58" s="11">
        <v>48</v>
      </c>
      <c r="B58" s="3" t="s">
        <v>46</v>
      </c>
      <c r="C58" s="7" t="s">
        <v>77</v>
      </c>
      <c r="D58" s="7" t="s">
        <v>86</v>
      </c>
      <c r="E58" s="7" t="s">
        <v>155</v>
      </c>
      <c r="F58" s="23" t="s">
        <v>156</v>
      </c>
      <c r="G58" s="32"/>
      <c r="H58" s="36"/>
      <c r="I58" s="33">
        <v>13</v>
      </c>
      <c r="J58" s="37"/>
      <c r="K58" s="35">
        <f t="shared" si="0"/>
        <v>13</v>
      </c>
      <c r="L58" s="44"/>
    </row>
    <row r="59" spans="1:12" ht="11.4" customHeight="1" x14ac:dyDescent="0.3">
      <c r="A59" s="11">
        <v>49</v>
      </c>
      <c r="B59" s="3" t="s">
        <v>47</v>
      </c>
      <c r="C59" s="7" t="s">
        <v>77</v>
      </c>
      <c r="D59" s="7" t="s">
        <v>86</v>
      </c>
      <c r="E59" s="7" t="s">
        <v>157</v>
      </c>
      <c r="F59" s="23" t="s">
        <v>94</v>
      </c>
      <c r="G59" s="32"/>
      <c r="H59" s="36"/>
      <c r="I59" s="33">
        <v>13</v>
      </c>
      <c r="J59" s="37"/>
      <c r="K59" s="35">
        <f t="shared" si="0"/>
        <v>13</v>
      </c>
      <c r="L59" s="44"/>
    </row>
    <row r="60" spans="1:12" ht="11.4" customHeight="1" x14ac:dyDescent="0.3">
      <c r="A60" s="11">
        <v>50</v>
      </c>
      <c r="B60" s="3" t="s">
        <v>48</v>
      </c>
      <c r="C60" s="7" t="s">
        <v>77</v>
      </c>
      <c r="D60" s="7" t="s">
        <v>86</v>
      </c>
      <c r="E60" s="7" t="s">
        <v>158</v>
      </c>
      <c r="F60" s="23" t="s">
        <v>159</v>
      </c>
      <c r="G60" s="32"/>
      <c r="H60" s="36"/>
      <c r="I60" s="33">
        <v>13</v>
      </c>
      <c r="J60" s="37"/>
      <c r="K60" s="35">
        <f t="shared" si="0"/>
        <v>13</v>
      </c>
      <c r="L60" s="44"/>
    </row>
    <row r="61" spans="1:12" ht="11.4" customHeight="1" x14ac:dyDescent="0.3">
      <c r="A61" s="11">
        <v>51</v>
      </c>
      <c r="B61" s="3" t="s">
        <v>49</v>
      </c>
      <c r="C61" s="7" t="s">
        <v>83</v>
      </c>
      <c r="D61" s="7" t="s">
        <v>86</v>
      </c>
      <c r="E61" s="7" t="s">
        <v>160</v>
      </c>
      <c r="F61" s="23" t="s">
        <v>161</v>
      </c>
      <c r="G61" s="32"/>
      <c r="H61" s="36"/>
      <c r="I61" s="33">
        <v>12</v>
      </c>
      <c r="J61" s="37"/>
      <c r="K61" s="35">
        <f t="shared" si="0"/>
        <v>12</v>
      </c>
      <c r="L61" s="44"/>
    </row>
    <row r="62" spans="1:12" ht="11.4" customHeight="1" x14ac:dyDescent="0.3">
      <c r="A62" s="11">
        <v>52</v>
      </c>
      <c r="B62" s="3" t="s">
        <v>50</v>
      </c>
      <c r="C62" s="7" t="s">
        <v>77</v>
      </c>
      <c r="D62" s="7" t="s">
        <v>86</v>
      </c>
      <c r="E62" s="7" t="s">
        <v>162</v>
      </c>
      <c r="F62" s="23" t="s">
        <v>89</v>
      </c>
      <c r="G62" s="32"/>
      <c r="H62" s="36"/>
      <c r="I62" s="33">
        <v>12</v>
      </c>
      <c r="J62" s="37"/>
      <c r="K62" s="35">
        <f t="shared" si="0"/>
        <v>12</v>
      </c>
      <c r="L62" s="44"/>
    </row>
    <row r="63" spans="1:12" ht="11.4" customHeight="1" x14ac:dyDescent="0.3">
      <c r="A63" s="11">
        <v>53</v>
      </c>
      <c r="B63" s="3" t="s">
        <v>163</v>
      </c>
      <c r="C63" s="7" t="s">
        <v>77</v>
      </c>
      <c r="D63" s="7" t="s">
        <v>86</v>
      </c>
      <c r="E63" s="7" t="s">
        <v>164</v>
      </c>
      <c r="F63" s="23" t="s">
        <v>89</v>
      </c>
      <c r="G63" s="32"/>
      <c r="H63" s="36"/>
      <c r="I63" s="33">
        <v>12</v>
      </c>
      <c r="J63" s="37"/>
      <c r="K63" s="35">
        <f t="shared" si="0"/>
        <v>12</v>
      </c>
      <c r="L63" s="44"/>
    </row>
    <row r="64" spans="1:12" ht="11.4" customHeight="1" x14ac:dyDescent="0.3">
      <c r="A64" s="11">
        <v>54</v>
      </c>
      <c r="B64" s="3" t="s">
        <v>51</v>
      </c>
      <c r="C64" s="7" t="s">
        <v>77</v>
      </c>
      <c r="D64" s="7" t="s">
        <v>86</v>
      </c>
      <c r="E64" s="7" t="s">
        <v>165</v>
      </c>
      <c r="F64" s="23" t="s">
        <v>89</v>
      </c>
      <c r="G64" s="32"/>
      <c r="H64" s="36"/>
      <c r="I64" s="33">
        <v>12</v>
      </c>
      <c r="J64" s="37"/>
      <c r="K64" s="35">
        <f t="shared" si="0"/>
        <v>12</v>
      </c>
      <c r="L64" s="44"/>
    </row>
    <row r="65" spans="1:12" ht="11.4" customHeight="1" x14ac:dyDescent="0.3">
      <c r="A65" s="11">
        <v>55</v>
      </c>
      <c r="B65" s="3" t="s">
        <v>52</v>
      </c>
      <c r="C65" s="7" t="s">
        <v>77</v>
      </c>
      <c r="D65" s="7" t="s">
        <v>86</v>
      </c>
      <c r="E65" s="7" t="s">
        <v>166</v>
      </c>
      <c r="F65" s="23" t="s">
        <v>89</v>
      </c>
      <c r="G65" s="32"/>
      <c r="H65" s="36"/>
      <c r="I65" s="33">
        <v>12</v>
      </c>
      <c r="J65" s="37"/>
      <c r="K65" s="35">
        <f t="shared" si="0"/>
        <v>12</v>
      </c>
      <c r="L65" s="44"/>
    </row>
    <row r="66" spans="1:12" ht="11.4" customHeight="1" x14ac:dyDescent="0.3">
      <c r="A66" s="11">
        <v>56</v>
      </c>
      <c r="B66" s="3" t="s">
        <v>53</v>
      </c>
      <c r="C66" s="7" t="s">
        <v>83</v>
      </c>
      <c r="D66" s="7" t="s">
        <v>86</v>
      </c>
      <c r="E66" s="7" t="s">
        <v>167</v>
      </c>
      <c r="F66" s="23" t="s">
        <v>89</v>
      </c>
      <c r="G66" s="32"/>
      <c r="H66" s="36"/>
      <c r="I66" s="33">
        <v>12</v>
      </c>
      <c r="J66" s="37"/>
      <c r="K66" s="35">
        <f t="shared" si="0"/>
        <v>12</v>
      </c>
      <c r="L66" s="44"/>
    </row>
    <row r="67" spans="1:12" ht="11.4" customHeight="1" x14ac:dyDescent="0.3">
      <c r="A67" s="11">
        <v>57</v>
      </c>
      <c r="B67" s="3" t="s">
        <v>54</v>
      </c>
      <c r="C67" s="7" t="s">
        <v>83</v>
      </c>
      <c r="D67" s="7" t="s">
        <v>86</v>
      </c>
      <c r="E67" s="7" t="s">
        <v>109</v>
      </c>
      <c r="F67" s="23" t="s">
        <v>110</v>
      </c>
      <c r="G67" s="32"/>
      <c r="H67" s="36"/>
      <c r="I67" s="33">
        <v>11</v>
      </c>
      <c r="J67" s="37"/>
      <c r="K67" s="35">
        <f t="shared" si="0"/>
        <v>11</v>
      </c>
      <c r="L67" s="44"/>
    </row>
    <row r="68" spans="1:12" ht="11.4" customHeight="1" x14ac:dyDescent="0.3">
      <c r="A68" s="11">
        <v>58</v>
      </c>
      <c r="B68" s="3" t="s">
        <v>55</v>
      </c>
      <c r="C68" s="7" t="s">
        <v>77</v>
      </c>
      <c r="D68" s="7" t="s">
        <v>86</v>
      </c>
      <c r="E68" s="7" t="s">
        <v>168</v>
      </c>
      <c r="F68" s="23" t="s">
        <v>89</v>
      </c>
      <c r="G68" s="32"/>
      <c r="H68" s="36"/>
      <c r="I68" s="33">
        <v>40</v>
      </c>
      <c r="J68" s="37"/>
      <c r="K68" s="35">
        <f t="shared" si="0"/>
        <v>40</v>
      </c>
      <c r="L68" s="44"/>
    </row>
    <row r="69" spans="1:12" ht="11.4" customHeight="1" x14ac:dyDescent="0.3">
      <c r="A69" s="11">
        <v>59</v>
      </c>
      <c r="B69" s="3" t="s">
        <v>56</v>
      </c>
      <c r="C69" s="7" t="s">
        <v>77</v>
      </c>
      <c r="D69" s="7" t="s">
        <v>86</v>
      </c>
      <c r="E69" s="7" t="s">
        <v>169</v>
      </c>
      <c r="F69" s="23" t="s">
        <v>89</v>
      </c>
      <c r="G69" s="32"/>
      <c r="H69" s="33">
        <v>4</v>
      </c>
      <c r="I69" s="33">
        <v>6</v>
      </c>
      <c r="J69" s="37"/>
      <c r="K69" s="35">
        <f t="shared" si="0"/>
        <v>10</v>
      </c>
      <c r="L69" s="44"/>
    </row>
    <row r="70" spans="1:12" ht="11.4" customHeight="1" x14ac:dyDescent="0.3">
      <c r="A70" s="11">
        <v>60</v>
      </c>
      <c r="B70" s="3" t="s">
        <v>57</v>
      </c>
      <c r="C70" s="7" t="s">
        <v>77</v>
      </c>
      <c r="D70" s="7" t="s">
        <v>86</v>
      </c>
      <c r="E70" s="7" t="s">
        <v>170</v>
      </c>
      <c r="F70" s="23" t="s">
        <v>171</v>
      </c>
      <c r="G70" s="32"/>
      <c r="H70" s="36"/>
      <c r="I70" s="33">
        <v>10</v>
      </c>
      <c r="J70" s="37"/>
      <c r="K70" s="35">
        <f t="shared" si="0"/>
        <v>10</v>
      </c>
      <c r="L70" s="44"/>
    </row>
    <row r="71" spans="1:12" ht="11.4" customHeight="1" x14ac:dyDescent="0.3">
      <c r="A71" s="11">
        <v>61</v>
      </c>
      <c r="B71" s="3" t="s">
        <v>172</v>
      </c>
      <c r="C71" s="7" t="s">
        <v>77</v>
      </c>
      <c r="D71" s="7" t="s">
        <v>86</v>
      </c>
      <c r="E71" s="7" t="s">
        <v>173</v>
      </c>
      <c r="F71" s="23" t="s">
        <v>174</v>
      </c>
      <c r="G71" s="32"/>
      <c r="H71" s="36"/>
      <c r="I71" s="33">
        <v>9</v>
      </c>
      <c r="J71" s="37"/>
      <c r="K71" s="35">
        <f t="shared" si="0"/>
        <v>9</v>
      </c>
      <c r="L71" s="44"/>
    </row>
    <row r="72" spans="1:12" ht="11.4" customHeight="1" x14ac:dyDescent="0.3">
      <c r="A72" s="11">
        <v>62</v>
      </c>
      <c r="B72" s="3" t="s">
        <v>58</v>
      </c>
      <c r="C72" s="7" t="s">
        <v>77</v>
      </c>
      <c r="D72" s="7" t="s">
        <v>86</v>
      </c>
      <c r="E72" s="7" t="s">
        <v>175</v>
      </c>
      <c r="F72" s="23" t="s">
        <v>176</v>
      </c>
      <c r="G72" s="32"/>
      <c r="H72" s="36"/>
      <c r="I72" s="33">
        <v>8</v>
      </c>
      <c r="J72" s="37"/>
      <c r="K72" s="35">
        <f t="shared" si="0"/>
        <v>8</v>
      </c>
      <c r="L72" s="44"/>
    </row>
    <row r="73" spans="1:12" ht="11.4" customHeight="1" x14ac:dyDescent="0.3">
      <c r="A73" s="11">
        <v>63</v>
      </c>
      <c r="B73" s="3" t="s">
        <v>59</v>
      </c>
      <c r="C73" s="7" t="s">
        <v>77</v>
      </c>
      <c r="D73" s="7" t="s">
        <v>86</v>
      </c>
      <c r="E73" s="7" t="s">
        <v>177</v>
      </c>
      <c r="F73" s="23" t="s">
        <v>89</v>
      </c>
      <c r="G73" s="32"/>
      <c r="H73" s="33">
        <v>2</v>
      </c>
      <c r="I73" s="33">
        <v>6</v>
      </c>
      <c r="J73" s="37"/>
      <c r="K73" s="35">
        <f t="shared" si="0"/>
        <v>8</v>
      </c>
      <c r="L73" s="44"/>
    </row>
    <row r="74" spans="1:12" ht="11.4" customHeight="1" x14ac:dyDescent="0.3">
      <c r="A74" s="11">
        <v>64</v>
      </c>
      <c r="B74" s="3" t="s">
        <v>60</v>
      </c>
      <c r="C74" s="7" t="s">
        <v>77</v>
      </c>
      <c r="D74" s="7" t="s">
        <v>86</v>
      </c>
      <c r="E74" s="7" t="s">
        <v>178</v>
      </c>
      <c r="F74" s="23" t="s">
        <v>89</v>
      </c>
      <c r="G74" s="32"/>
      <c r="H74" s="36"/>
      <c r="I74" s="33">
        <v>20</v>
      </c>
      <c r="J74" s="37"/>
      <c r="K74" s="35">
        <f t="shared" si="0"/>
        <v>20</v>
      </c>
      <c r="L74" s="44"/>
    </row>
    <row r="75" spans="1:12" ht="11.4" customHeight="1" x14ac:dyDescent="0.3">
      <c r="A75" s="11">
        <v>65</v>
      </c>
      <c r="B75" s="3" t="s">
        <v>61</v>
      </c>
      <c r="C75" s="7" t="s">
        <v>77</v>
      </c>
      <c r="D75" s="7" t="s">
        <v>86</v>
      </c>
      <c r="E75" s="7" t="s">
        <v>179</v>
      </c>
      <c r="F75" s="23" t="s">
        <v>89</v>
      </c>
      <c r="G75" s="32"/>
      <c r="H75" s="36"/>
      <c r="I75" s="33">
        <v>20</v>
      </c>
      <c r="J75" s="37"/>
      <c r="K75" s="35">
        <f t="shared" si="0"/>
        <v>20</v>
      </c>
      <c r="L75" s="44"/>
    </row>
    <row r="76" spans="1:12" ht="11.4" customHeight="1" x14ac:dyDescent="0.3">
      <c r="A76" s="11">
        <v>66</v>
      </c>
      <c r="B76" s="3" t="s">
        <v>62</v>
      </c>
      <c r="C76" s="7" t="s">
        <v>77</v>
      </c>
      <c r="D76" s="7" t="s">
        <v>86</v>
      </c>
      <c r="E76" s="7" t="s">
        <v>180</v>
      </c>
      <c r="F76" s="23" t="s">
        <v>181</v>
      </c>
      <c r="G76" s="32"/>
      <c r="H76" s="36"/>
      <c r="I76" s="33">
        <v>4</v>
      </c>
      <c r="J76" s="37"/>
      <c r="K76" s="35">
        <f t="shared" si="0"/>
        <v>4</v>
      </c>
      <c r="L76" s="44"/>
    </row>
    <row r="77" spans="1:12" ht="11.4" customHeight="1" x14ac:dyDescent="0.3">
      <c r="A77" s="11">
        <v>67</v>
      </c>
      <c r="B77" s="3" t="s">
        <v>63</v>
      </c>
      <c r="C77" s="7" t="s">
        <v>77</v>
      </c>
      <c r="D77" s="7" t="s">
        <v>86</v>
      </c>
      <c r="E77" s="7" t="s">
        <v>182</v>
      </c>
      <c r="F77" s="23" t="s">
        <v>161</v>
      </c>
      <c r="G77" s="32"/>
      <c r="H77" s="36"/>
      <c r="I77" s="33">
        <v>12</v>
      </c>
      <c r="J77" s="37"/>
      <c r="K77" s="35">
        <f t="shared" ref="K77:K86" si="1">SUM(G77:J77)</f>
        <v>12</v>
      </c>
      <c r="L77" s="44"/>
    </row>
    <row r="78" spans="1:12" ht="11.4" customHeight="1" x14ac:dyDescent="0.3">
      <c r="A78" s="11">
        <v>68</v>
      </c>
      <c r="B78" s="4" t="s">
        <v>64</v>
      </c>
      <c r="C78" s="8" t="s">
        <v>77</v>
      </c>
      <c r="D78" s="8" t="s">
        <v>86</v>
      </c>
      <c r="E78" s="8" t="s">
        <v>183</v>
      </c>
      <c r="F78" s="25" t="s">
        <v>184</v>
      </c>
      <c r="G78" s="32"/>
      <c r="H78" s="36"/>
      <c r="I78" s="33">
        <v>2</v>
      </c>
      <c r="J78" s="37"/>
      <c r="K78" s="35">
        <f t="shared" si="1"/>
        <v>2</v>
      </c>
      <c r="L78" s="44"/>
    </row>
    <row r="79" spans="1:12" ht="11.4" customHeight="1" x14ac:dyDescent="0.3">
      <c r="A79" s="15">
        <v>69</v>
      </c>
      <c r="B79" s="16" t="s">
        <v>187</v>
      </c>
      <c r="C79" s="17" t="s">
        <v>77</v>
      </c>
      <c r="D79" s="17" t="s">
        <v>86</v>
      </c>
      <c r="E79" s="17" t="s">
        <v>185</v>
      </c>
      <c r="F79" s="26" t="s">
        <v>186</v>
      </c>
      <c r="G79" s="18"/>
      <c r="H79" s="17"/>
      <c r="I79" s="17">
        <v>12</v>
      </c>
      <c r="J79" s="26"/>
      <c r="K79" s="35">
        <f t="shared" si="1"/>
        <v>12</v>
      </c>
      <c r="L79" s="44"/>
    </row>
    <row r="80" spans="1:12" ht="11.4" customHeight="1" x14ac:dyDescent="0.3">
      <c r="A80" s="18">
        <v>70</v>
      </c>
      <c r="B80" s="16" t="s">
        <v>188</v>
      </c>
      <c r="C80" s="17" t="s">
        <v>78</v>
      </c>
      <c r="D80" s="17" t="s">
        <v>85</v>
      </c>
      <c r="E80" s="17" t="s">
        <v>189</v>
      </c>
      <c r="F80" s="26" t="s">
        <v>89</v>
      </c>
      <c r="G80" s="18"/>
      <c r="H80" s="17"/>
      <c r="I80" s="17">
        <v>660</v>
      </c>
      <c r="J80" s="26"/>
      <c r="K80" s="35">
        <f t="shared" si="1"/>
        <v>660</v>
      </c>
      <c r="L80" s="44"/>
    </row>
    <row r="81" spans="1:12" ht="11.4" customHeight="1" x14ac:dyDescent="0.3">
      <c r="A81" s="18">
        <v>71</v>
      </c>
      <c r="B81" s="16" t="s">
        <v>190</v>
      </c>
      <c r="C81" s="17" t="s">
        <v>78</v>
      </c>
      <c r="D81" s="17" t="s">
        <v>85</v>
      </c>
      <c r="E81" s="17" t="s">
        <v>191</v>
      </c>
      <c r="F81" s="26" t="s">
        <v>94</v>
      </c>
      <c r="G81" s="18"/>
      <c r="H81" s="17"/>
      <c r="I81" s="17">
        <v>300</v>
      </c>
      <c r="J81" s="26"/>
      <c r="K81" s="35">
        <f t="shared" si="1"/>
        <v>300</v>
      </c>
      <c r="L81" s="44"/>
    </row>
    <row r="82" spans="1:12" ht="11.4" customHeight="1" x14ac:dyDescent="0.3">
      <c r="A82" s="18">
        <v>72</v>
      </c>
      <c r="B82" s="16" t="s">
        <v>192</v>
      </c>
      <c r="C82" s="17" t="s">
        <v>77</v>
      </c>
      <c r="D82" s="17" t="s">
        <v>86</v>
      </c>
      <c r="E82" s="17" t="s">
        <v>193</v>
      </c>
      <c r="F82" s="26" t="s">
        <v>89</v>
      </c>
      <c r="G82" s="18"/>
      <c r="H82" s="17"/>
      <c r="I82" s="17">
        <v>12</v>
      </c>
      <c r="J82" s="26"/>
      <c r="K82" s="35">
        <f t="shared" si="1"/>
        <v>12</v>
      </c>
      <c r="L82" s="44"/>
    </row>
    <row r="83" spans="1:12" ht="11.4" customHeight="1" x14ac:dyDescent="0.3">
      <c r="A83" s="18">
        <v>73</v>
      </c>
      <c r="B83" s="16" t="s">
        <v>204</v>
      </c>
      <c r="C83" s="17" t="s">
        <v>77</v>
      </c>
      <c r="D83" s="17" t="s">
        <v>86</v>
      </c>
      <c r="E83" s="17" t="s">
        <v>194</v>
      </c>
      <c r="F83" s="26" t="s">
        <v>94</v>
      </c>
      <c r="G83" s="18"/>
      <c r="H83" s="17"/>
      <c r="I83" s="17">
        <v>12</v>
      </c>
      <c r="J83" s="26"/>
      <c r="K83" s="35">
        <f t="shared" si="1"/>
        <v>12</v>
      </c>
      <c r="L83" s="44"/>
    </row>
    <row r="84" spans="1:12" ht="11.4" customHeight="1" x14ac:dyDescent="0.3">
      <c r="A84" s="18">
        <v>74</v>
      </c>
      <c r="B84" s="16" t="s">
        <v>195</v>
      </c>
      <c r="C84" s="17" t="s">
        <v>77</v>
      </c>
      <c r="D84" s="17" t="s">
        <v>86</v>
      </c>
      <c r="E84" s="17" t="s">
        <v>196</v>
      </c>
      <c r="F84" s="26" t="s">
        <v>197</v>
      </c>
      <c r="G84" s="18"/>
      <c r="H84" s="17"/>
      <c r="I84" s="17">
        <v>12</v>
      </c>
      <c r="J84" s="26"/>
      <c r="K84" s="35">
        <f t="shared" si="1"/>
        <v>12</v>
      </c>
      <c r="L84" s="44"/>
    </row>
    <row r="85" spans="1:12" ht="11.4" customHeight="1" x14ac:dyDescent="0.3">
      <c r="A85" s="18">
        <v>75</v>
      </c>
      <c r="B85" s="16" t="s">
        <v>198</v>
      </c>
      <c r="C85" s="17" t="s">
        <v>77</v>
      </c>
      <c r="D85" s="17" t="s">
        <v>86</v>
      </c>
      <c r="E85" s="17" t="s">
        <v>199</v>
      </c>
      <c r="F85" s="26" t="s">
        <v>200</v>
      </c>
      <c r="G85" s="18"/>
      <c r="H85" s="17"/>
      <c r="I85" s="17">
        <v>12</v>
      </c>
      <c r="J85" s="26"/>
      <c r="K85" s="35">
        <f t="shared" si="1"/>
        <v>12</v>
      </c>
      <c r="L85" s="44"/>
    </row>
    <row r="86" spans="1:12" ht="11.4" customHeight="1" x14ac:dyDescent="0.3">
      <c r="A86" s="19">
        <v>76</v>
      </c>
      <c r="B86" s="20" t="s">
        <v>201</v>
      </c>
      <c r="C86" s="21" t="s">
        <v>77</v>
      </c>
      <c r="D86" s="21" t="s">
        <v>86</v>
      </c>
      <c r="E86" s="21" t="s">
        <v>202</v>
      </c>
      <c r="F86" s="27" t="s">
        <v>203</v>
      </c>
      <c r="G86" s="19"/>
      <c r="H86" s="21"/>
      <c r="I86" s="21">
        <v>12</v>
      </c>
      <c r="J86" s="27"/>
      <c r="K86" s="69">
        <f t="shared" si="1"/>
        <v>12</v>
      </c>
      <c r="L86" s="45"/>
    </row>
    <row r="87" spans="1:12" ht="11.4" customHeight="1" thickBot="1" x14ac:dyDescent="0.35">
      <c r="A87" s="80" t="s">
        <v>65</v>
      </c>
      <c r="B87" s="80"/>
      <c r="C87" s="80"/>
      <c r="D87" s="80"/>
      <c r="E87" s="80"/>
      <c r="F87" s="81"/>
      <c r="G87" s="39">
        <v>86.5</v>
      </c>
      <c r="H87" s="40">
        <v>1142.5</v>
      </c>
      <c r="I87" s="40">
        <f>SUM(I11:I86)</f>
        <v>68857</v>
      </c>
      <c r="J87" s="41">
        <v>567.5</v>
      </c>
      <c r="K87" s="42">
        <f>SUM(G87:J87)</f>
        <v>70653.5</v>
      </c>
    </row>
    <row r="88" spans="1:12" ht="11.4" customHeight="1" x14ac:dyDescent="0.3">
      <c r="A88" s="1"/>
      <c r="B88" s="13"/>
    </row>
    <row r="89" spans="1:12" ht="11.4" customHeight="1" x14ac:dyDescent="0.3">
      <c r="A89" s="1"/>
      <c r="B89" s="13"/>
    </row>
  </sheetData>
  <autoFilter ref="A9:L87" xr:uid="{A66A1FD3-63CB-427C-A8F7-9B321B9DC530}">
    <filterColumn colId="6" showButton="0"/>
    <filterColumn colId="7" showButton="0"/>
    <filterColumn colId="8" showButton="0"/>
  </autoFilter>
  <mergeCells count="11">
    <mergeCell ref="A9:A10"/>
    <mergeCell ref="A87:F87"/>
    <mergeCell ref="L9:L10"/>
    <mergeCell ref="B8:L8"/>
    <mergeCell ref="F9:F10"/>
    <mergeCell ref="E9:E10"/>
    <mergeCell ref="D9:D10"/>
    <mergeCell ref="C9:C10"/>
    <mergeCell ref="B9:B10"/>
    <mergeCell ref="G9:J9"/>
    <mergeCell ref="K9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41D1-5240-4B34-AA31-4D42E9A1B462}">
  <sheetPr>
    <tabColor rgb="FFFF0000"/>
  </sheetPr>
  <dimension ref="A6:H36"/>
  <sheetViews>
    <sheetView showGridLines="0" zoomScaleNormal="100" workbookViewId="0">
      <selection activeCell="A7" sqref="A7:A8"/>
    </sheetView>
  </sheetViews>
  <sheetFormatPr defaultRowHeight="14.4" x14ac:dyDescent="0.3"/>
  <cols>
    <col min="1" max="1" width="78.6640625" customWidth="1"/>
    <col min="2" max="2" width="11.109375" customWidth="1"/>
    <col min="3" max="3" width="1.109375" customWidth="1"/>
    <col min="4" max="4" width="13.6640625" customWidth="1"/>
    <col min="5" max="5" width="11.109375" customWidth="1"/>
    <col min="6" max="6" width="1.109375" customWidth="1"/>
    <col min="7" max="7" width="13.6640625" customWidth="1"/>
    <col min="8" max="8" width="11.109375" customWidth="1"/>
  </cols>
  <sheetData>
    <row r="6" spans="1:8" ht="15" thickBot="1" x14ac:dyDescent="0.35"/>
    <row r="7" spans="1:8" ht="14.4" customHeight="1" x14ac:dyDescent="0.3">
      <c r="A7" s="87" t="s">
        <v>206</v>
      </c>
      <c r="B7" s="89" t="s">
        <v>213</v>
      </c>
      <c r="C7" s="50"/>
      <c r="D7" s="98" t="s">
        <v>254</v>
      </c>
      <c r="E7" s="99" t="s">
        <v>212</v>
      </c>
      <c r="F7" s="47"/>
      <c r="G7" s="98" t="s">
        <v>254</v>
      </c>
      <c r="H7" s="99" t="s">
        <v>212</v>
      </c>
    </row>
    <row r="8" spans="1:8" ht="40.950000000000003" customHeight="1" x14ac:dyDescent="0.3">
      <c r="A8" s="88"/>
      <c r="B8" s="90"/>
      <c r="C8" s="50"/>
      <c r="D8" s="100"/>
      <c r="E8" s="101"/>
      <c r="F8" s="47"/>
      <c r="G8" s="100"/>
      <c r="H8" s="101"/>
    </row>
    <row r="9" spans="1:8" ht="27.6" x14ac:dyDescent="0.3">
      <c r="A9" s="51" t="s">
        <v>253</v>
      </c>
      <c r="B9" s="52">
        <v>0</v>
      </c>
      <c r="C9" s="49"/>
      <c r="D9" s="102">
        <v>0</v>
      </c>
      <c r="E9" s="103">
        <v>1</v>
      </c>
      <c r="F9" s="48"/>
      <c r="G9" s="102">
        <v>0</v>
      </c>
      <c r="H9" s="108">
        <v>2</v>
      </c>
    </row>
    <row r="10" spans="1:8" ht="12" customHeight="1" x14ac:dyDescent="0.3">
      <c r="A10" s="53" t="s">
        <v>71</v>
      </c>
      <c r="B10" s="54">
        <v>0</v>
      </c>
      <c r="C10" s="49"/>
      <c r="D10" s="104" t="s">
        <v>214</v>
      </c>
      <c r="E10" s="105" t="s">
        <v>214</v>
      </c>
      <c r="F10" s="49"/>
      <c r="G10" s="104" t="s">
        <v>214</v>
      </c>
      <c r="H10" s="105" t="s">
        <v>214</v>
      </c>
    </row>
    <row r="11" spans="1:8" ht="12" customHeight="1" x14ac:dyDescent="0.3">
      <c r="A11" s="53" t="s">
        <v>207</v>
      </c>
      <c r="B11" s="54">
        <v>0</v>
      </c>
      <c r="C11" s="49"/>
      <c r="D11" s="104" t="s">
        <v>214</v>
      </c>
      <c r="E11" s="105" t="s">
        <v>214</v>
      </c>
      <c r="F11" s="49"/>
      <c r="G11" s="104" t="s">
        <v>214</v>
      </c>
      <c r="H11" s="105" t="s">
        <v>214</v>
      </c>
    </row>
    <row r="12" spans="1:8" ht="12" customHeight="1" x14ac:dyDescent="0.3">
      <c r="A12" s="53" t="s">
        <v>208</v>
      </c>
      <c r="B12" s="54">
        <v>0</v>
      </c>
      <c r="C12" s="49"/>
      <c r="D12" s="104" t="s">
        <v>214</v>
      </c>
      <c r="E12" s="105" t="s">
        <v>214</v>
      </c>
      <c r="F12" s="49"/>
      <c r="G12" s="104" t="s">
        <v>214</v>
      </c>
      <c r="H12" s="105" t="s">
        <v>214</v>
      </c>
    </row>
    <row r="13" spans="1:8" ht="12" customHeight="1" x14ac:dyDescent="0.3">
      <c r="A13" s="53" t="s">
        <v>209</v>
      </c>
      <c r="B13" s="54">
        <v>0</v>
      </c>
      <c r="C13" s="49"/>
      <c r="D13" s="104" t="s">
        <v>214</v>
      </c>
      <c r="E13" s="105" t="s">
        <v>214</v>
      </c>
      <c r="F13" s="49"/>
      <c r="G13" s="104" t="s">
        <v>214</v>
      </c>
      <c r="H13" s="105" t="s">
        <v>214</v>
      </c>
    </row>
    <row r="14" spans="1:8" ht="12" customHeight="1" x14ac:dyDescent="0.3">
      <c r="A14" s="53" t="s">
        <v>210</v>
      </c>
      <c r="B14" s="54">
        <v>0</v>
      </c>
      <c r="C14" s="49"/>
      <c r="D14" s="104" t="s">
        <v>214</v>
      </c>
      <c r="E14" s="105" t="s">
        <v>214</v>
      </c>
      <c r="F14" s="49"/>
      <c r="G14" s="104" t="s">
        <v>214</v>
      </c>
      <c r="H14" s="105" t="s">
        <v>214</v>
      </c>
    </row>
    <row r="15" spans="1:8" ht="12" customHeight="1" thickBot="1" x14ac:dyDescent="0.35">
      <c r="A15" s="55" t="s">
        <v>211</v>
      </c>
      <c r="B15" s="56">
        <v>0</v>
      </c>
      <c r="C15" s="49"/>
      <c r="D15" s="106" t="s">
        <v>214</v>
      </c>
      <c r="E15" s="107" t="s">
        <v>214</v>
      </c>
      <c r="F15" s="49"/>
      <c r="G15" s="106" t="s">
        <v>214</v>
      </c>
      <c r="H15" s="107" t="s">
        <v>214</v>
      </c>
    </row>
    <row r="16" spans="1:8" ht="6" customHeight="1" thickBot="1" x14ac:dyDescent="0.35"/>
    <row r="17" spans="1:2" ht="12" customHeight="1" x14ac:dyDescent="0.3">
      <c r="A17" s="85" t="s">
        <v>215</v>
      </c>
      <c r="B17" s="86"/>
    </row>
    <row r="18" spans="1:2" ht="12" customHeight="1" x14ac:dyDescent="0.3">
      <c r="A18" s="57" t="s">
        <v>216</v>
      </c>
      <c r="B18" s="58" t="s">
        <v>217</v>
      </c>
    </row>
    <row r="19" spans="1:2" ht="12" customHeight="1" x14ac:dyDescent="0.3">
      <c r="A19" s="59" t="s">
        <v>218</v>
      </c>
      <c r="B19" s="60">
        <v>0</v>
      </c>
    </row>
    <row r="20" spans="1:2" ht="12.6" customHeight="1" x14ac:dyDescent="0.3">
      <c r="A20" s="61" t="s">
        <v>219</v>
      </c>
      <c r="B20" s="62">
        <v>0</v>
      </c>
    </row>
    <row r="21" spans="1:2" ht="12.6" customHeight="1" x14ac:dyDescent="0.3">
      <c r="A21" s="61" t="s">
        <v>220</v>
      </c>
      <c r="B21" s="62">
        <v>0</v>
      </c>
    </row>
    <row r="22" spans="1:2" ht="12.6" customHeight="1" x14ac:dyDescent="0.3">
      <c r="A22" s="61" t="s">
        <v>221</v>
      </c>
      <c r="B22" s="62">
        <v>0</v>
      </c>
    </row>
    <row r="23" spans="1:2" ht="12.6" customHeight="1" x14ac:dyDescent="0.3">
      <c r="A23" s="61" t="s">
        <v>222</v>
      </c>
      <c r="B23" s="62">
        <v>0</v>
      </c>
    </row>
    <row r="24" spans="1:2" ht="12.6" customHeight="1" x14ac:dyDescent="0.3">
      <c r="A24" s="61" t="s">
        <v>223</v>
      </c>
      <c r="B24" s="62">
        <v>0</v>
      </c>
    </row>
    <row r="25" spans="1:2" ht="12.6" customHeight="1" x14ac:dyDescent="0.3">
      <c r="A25" s="61" t="s">
        <v>224</v>
      </c>
      <c r="B25" s="62">
        <v>0</v>
      </c>
    </row>
    <row r="26" spans="1:2" ht="12.6" customHeight="1" x14ac:dyDescent="0.3">
      <c r="A26" s="61" t="s">
        <v>225</v>
      </c>
      <c r="B26" s="62">
        <v>0</v>
      </c>
    </row>
    <row r="27" spans="1:2" ht="12.6" customHeight="1" x14ac:dyDescent="0.3">
      <c r="A27" s="61" t="s">
        <v>226</v>
      </c>
      <c r="B27" s="62">
        <v>0</v>
      </c>
    </row>
    <row r="28" spans="1:2" ht="12.6" customHeight="1" x14ac:dyDescent="0.3">
      <c r="A28" s="61" t="s">
        <v>227</v>
      </c>
      <c r="B28" s="62">
        <v>0</v>
      </c>
    </row>
    <row r="29" spans="1:2" ht="12.6" customHeight="1" x14ac:dyDescent="0.3">
      <c r="A29" s="61" t="s">
        <v>228</v>
      </c>
      <c r="B29" s="62">
        <v>0</v>
      </c>
    </row>
    <row r="30" spans="1:2" ht="12.6" customHeight="1" x14ac:dyDescent="0.3">
      <c r="A30" s="61" t="s">
        <v>229</v>
      </c>
      <c r="B30" s="62">
        <v>0</v>
      </c>
    </row>
    <row r="31" spans="1:2" ht="12.6" customHeight="1" x14ac:dyDescent="0.3">
      <c r="A31" s="61" t="s">
        <v>231</v>
      </c>
      <c r="B31" s="62">
        <v>0</v>
      </c>
    </row>
    <row r="32" spans="1:2" ht="12.6" customHeight="1" x14ac:dyDescent="0.3">
      <c r="A32" s="61" t="s">
        <v>232</v>
      </c>
      <c r="B32" s="62">
        <v>0</v>
      </c>
    </row>
    <row r="33" spans="1:2" ht="12.6" customHeight="1" thickBot="1" x14ac:dyDescent="0.35">
      <c r="A33" s="63" t="s">
        <v>230</v>
      </c>
      <c r="B33" s="64">
        <v>0</v>
      </c>
    </row>
    <row r="34" spans="1:2" ht="6" customHeight="1" thickBot="1" x14ac:dyDescent="0.35"/>
    <row r="35" spans="1:2" ht="12" customHeight="1" x14ac:dyDescent="0.3">
      <c r="A35" s="65" t="s">
        <v>233</v>
      </c>
      <c r="B35" s="66"/>
    </row>
    <row r="36" spans="1:2" ht="12" customHeight="1" thickBot="1" x14ac:dyDescent="0.35">
      <c r="A36" s="67" t="s">
        <v>243</v>
      </c>
      <c r="B36" s="68"/>
    </row>
  </sheetData>
  <mergeCells count="7">
    <mergeCell ref="A17:B17"/>
    <mergeCell ref="H7:H8"/>
    <mergeCell ref="A7:A8"/>
    <mergeCell ref="B7:B8"/>
    <mergeCell ref="D7:D8"/>
    <mergeCell ref="E7:E8"/>
    <mergeCell ref="G7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5B2B-0ABC-4A39-B7FA-8E592742C9B5}">
  <sheetPr>
    <tabColor rgb="FF00B050"/>
  </sheetPr>
  <dimension ref="A7:G19"/>
  <sheetViews>
    <sheetView showGridLines="0" workbookViewId="0">
      <selection activeCell="H78" sqref="H78"/>
    </sheetView>
  </sheetViews>
  <sheetFormatPr defaultColWidth="8.88671875" defaultRowHeight="14.4" x14ac:dyDescent="0.3"/>
  <cols>
    <col min="1" max="16384" width="8.88671875" style="46"/>
  </cols>
  <sheetData>
    <row r="7" spans="1:7" ht="15.6" x14ac:dyDescent="0.3">
      <c r="A7" s="93" t="s">
        <v>240</v>
      </c>
      <c r="B7" s="93"/>
      <c r="C7" s="93"/>
      <c r="D7" s="93"/>
      <c r="E7" s="93"/>
      <c r="F7" s="93"/>
      <c r="G7" s="93"/>
    </row>
    <row r="8" spans="1:7" ht="15.6" x14ac:dyDescent="0.3">
      <c r="A8" s="70"/>
      <c r="B8" s="70"/>
      <c r="C8" s="70"/>
      <c r="D8" s="70"/>
      <c r="E8" s="70"/>
      <c r="F8" s="70"/>
      <c r="G8" s="70"/>
    </row>
    <row r="9" spans="1:7" x14ac:dyDescent="0.3">
      <c r="A9" s="71" t="s">
        <v>87</v>
      </c>
      <c r="B9" s="94" t="s">
        <v>241</v>
      </c>
      <c r="C9" s="94"/>
      <c r="D9" s="94"/>
      <c r="E9" s="94"/>
      <c r="F9" s="94"/>
      <c r="G9" s="94"/>
    </row>
    <row r="10" spans="1:7" x14ac:dyDescent="0.3">
      <c r="A10" s="72">
        <v>1</v>
      </c>
      <c r="B10" s="95"/>
      <c r="C10" s="95"/>
      <c r="D10" s="95"/>
      <c r="E10" s="95"/>
      <c r="F10" s="95"/>
      <c r="G10" s="95"/>
    </row>
    <row r="11" spans="1:7" x14ac:dyDescent="0.3">
      <c r="A11" s="73">
        <v>2</v>
      </c>
      <c r="B11" s="96"/>
      <c r="C11" s="96"/>
      <c r="D11" s="96"/>
      <c r="E11" s="96"/>
      <c r="F11" s="96"/>
      <c r="G11" s="96"/>
    </row>
    <row r="12" spans="1:7" x14ac:dyDescent="0.3">
      <c r="A12" s="73">
        <v>3</v>
      </c>
      <c r="B12" s="96"/>
      <c r="C12" s="96"/>
      <c r="D12" s="96"/>
      <c r="E12" s="96"/>
      <c r="F12" s="96"/>
      <c r="G12" s="96"/>
    </row>
    <row r="13" spans="1:7" x14ac:dyDescent="0.3">
      <c r="A13" s="73">
        <v>4</v>
      </c>
      <c r="B13" s="96"/>
      <c r="C13" s="96"/>
      <c r="D13" s="96"/>
      <c r="E13" s="96"/>
      <c r="F13" s="96"/>
      <c r="G13" s="96"/>
    </row>
    <row r="14" spans="1:7" x14ac:dyDescent="0.3">
      <c r="A14" s="73">
        <v>5</v>
      </c>
      <c r="B14" s="96"/>
      <c r="C14" s="96"/>
      <c r="D14" s="96"/>
      <c r="E14" s="96"/>
      <c r="F14" s="96"/>
      <c r="G14" s="96"/>
    </row>
    <row r="15" spans="1:7" x14ac:dyDescent="0.3">
      <c r="A15" s="73">
        <v>6</v>
      </c>
      <c r="B15" s="96"/>
      <c r="C15" s="96"/>
      <c r="D15" s="96"/>
      <c r="E15" s="96"/>
      <c r="F15" s="96"/>
      <c r="G15" s="96"/>
    </row>
    <row r="16" spans="1:7" x14ac:dyDescent="0.3">
      <c r="A16" s="73">
        <v>7</v>
      </c>
      <c r="B16" s="96"/>
      <c r="C16" s="96"/>
      <c r="D16" s="96"/>
      <c r="E16" s="96"/>
      <c r="F16" s="96"/>
      <c r="G16" s="96"/>
    </row>
    <row r="17" spans="1:7" x14ac:dyDescent="0.3">
      <c r="A17" s="73">
        <v>8</v>
      </c>
      <c r="B17" s="97"/>
      <c r="C17" s="96"/>
      <c r="D17" s="96"/>
      <c r="E17" s="96"/>
      <c r="F17" s="96"/>
      <c r="G17" s="96"/>
    </row>
    <row r="18" spans="1:7" x14ac:dyDescent="0.3">
      <c r="A18" s="73">
        <v>9</v>
      </c>
      <c r="B18" s="97"/>
      <c r="C18" s="96"/>
      <c r="D18" s="96"/>
      <c r="E18" s="96"/>
      <c r="F18" s="96"/>
      <c r="G18" s="96"/>
    </row>
    <row r="19" spans="1:7" x14ac:dyDescent="0.3">
      <c r="A19" s="74">
        <v>10</v>
      </c>
      <c r="B19" s="91"/>
      <c r="C19" s="92"/>
      <c r="D19" s="92"/>
      <c r="E19" s="92"/>
      <c r="F19" s="92"/>
      <c r="G19" s="92"/>
    </row>
  </sheetData>
  <mergeCells count="12">
    <mergeCell ref="B19:G19"/>
    <mergeCell ref="A7:G7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Uvod</vt:lpstr>
      <vt:lpstr>Uputstvo</vt:lpstr>
      <vt:lpstr>Količine i lokacije</vt:lpstr>
      <vt:lpstr>Upit</vt:lpstr>
      <vt:lpstr>Referentna 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Srđan Dimovski</dc:creator>
  <cp:lastModifiedBy>Srđan Dimovski</cp:lastModifiedBy>
  <dcterms:created xsi:type="dcterms:W3CDTF">2023-05-29T09:17:26Z</dcterms:created>
  <dcterms:modified xsi:type="dcterms:W3CDTF">2023-06-09T13:53:41Z</dcterms:modified>
</cp:coreProperties>
</file>